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defaultThemeVersion="124226"/>
  <xr:revisionPtr revIDLastSave="0" documentId="13_ncr:1_{A0F2C3DA-0353-4B9C-BFFF-3EDF20306DDA}" xr6:coauthVersionLast="47" xr6:coauthVersionMax="47" xr10:uidLastSave="{00000000-0000-0000-0000-000000000000}"/>
  <bookViews>
    <workbookView xWindow="-120" yWindow="-120" windowWidth="29040" windowHeight="15840" firstSheet="1" activeTab="1" xr2:uid="{00000000-000D-0000-FFFF-FFFF00000000}"/>
  </bookViews>
  <sheets>
    <sheet name="Лист1" sheetId="7" state="hidden" r:id="rId1"/>
    <sheet name="Заявка невключон СК-1-2023г" sheetId="12" r:id="rId2"/>
  </sheets>
  <calcPr calcId="191029"/>
</workbook>
</file>

<file path=xl/calcChain.xml><?xml version="1.0" encoding="utf-8"?>
<calcChain xmlns="http://schemas.openxmlformats.org/spreadsheetml/2006/main">
  <c r="J542" i="12" l="1"/>
  <c r="J429" i="12"/>
  <c r="J428" i="12"/>
  <c r="J540" i="12"/>
  <c r="J539" i="12" l="1"/>
  <c r="J450" i="12"/>
  <c r="J449" i="12"/>
  <c r="J448" i="12"/>
  <c r="J447" i="12"/>
  <c r="J446" i="12"/>
  <c r="J445" i="12"/>
  <c r="J444" i="12"/>
  <c r="J443" i="12"/>
  <c r="J442" i="12"/>
  <c r="J441" i="12"/>
  <c r="J440" i="12"/>
  <c r="J439" i="12"/>
  <c r="J438" i="12"/>
  <c r="J437" i="12"/>
  <c r="J436" i="12"/>
  <c r="J435" i="12"/>
  <c r="J434" i="12"/>
  <c r="J433" i="12"/>
  <c r="J432" i="12"/>
  <c r="J431" i="12"/>
  <c r="J17" i="12"/>
  <c r="J476" i="12" l="1"/>
  <c r="J475" i="12"/>
  <c r="J474" i="12"/>
  <c r="J473" i="12"/>
  <c r="J472" i="12"/>
  <c r="J471" i="12"/>
  <c r="J470" i="12"/>
  <c r="J185" i="12"/>
  <c r="J184" i="12"/>
  <c r="J183" i="12"/>
  <c r="J182" i="12"/>
  <c r="J181" i="12"/>
  <c r="J180" i="12"/>
  <c r="J179" i="12"/>
  <c r="J178" i="12"/>
  <c r="J177" i="12"/>
  <c r="J176" i="12"/>
  <c r="J175" i="12"/>
  <c r="J174" i="12"/>
  <c r="J173" i="12"/>
  <c r="J172" i="12"/>
  <c r="J171" i="12"/>
  <c r="J170" i="12"/>
  <c r="J169" i="12"/>
  <c r="J168" i="12"/>
  <c r="J167" i="12"/>
  <c r="J166" i="12"/>
  <c r="J165" i="12"/>
  <c r="J164" i="12"/>
  <c r="J186" i="12" l="1"/>
  <c r="J531" i="12"/>
  <c r="J532" i="12"/>
  <c r="J533" i="12"/>
  <c r="J534" i="12"/>
  <c r="J535" i="12"/>
  <c r="J536" i="12"/>
  <c r="J537" i="12"/>
  <c r="J530"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479"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51" i="12"/>
  <c r="J189" i="12"/>
  <c r="J190" i="12"/>
  <c r="J191" i="12"/>
  <c r="J192" i="12"/>
  <c r="J193" i="12"/>
  <c r="J194" i="12"/>
  <c r="J195" i="12"/>
  <c r="J196" i="12"/>
  <c r="J197"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188"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 i="12"/>
  <c r="J477" i="12" l="1"/>
  <c r="J161" i="12"/>
  <c r="J538" i="12"/>
  <c r="J352" i="12"/>
  <c r="J528" i="12"/>
  <c r="J47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C289" authorId="0" shapeId="0" xr:uid="{00000000-0006-0000-0100-000001000000}">
      <text>
        <r>
          <rPr>
            <b/>
            <sz val="9"/>
            <color indexed="81"/>
            <rFont val="Tahoma"/>
            <family val="2"/>
            <charset val="204"/>
          </rPr>
          <t xml:space="preserve">Автор:
</t>
        </r>
      </text>
    </comment>
  </commentList>
</comments>
</file>

<file path=xl/sharedStrings.xml><?xml version="1.0" encoding="utf-8"?>
<sst xmlns="http://schemas.openxmlformats.org/spreadsheetml/2006/main" count="3026" uniqueCount="880">
  <si>
    <t>фл</t>
  </si>
  <si>
    <t>шт</t>
  </si>
  <si>
    <t>амп</t>
  </si>
  <si>
    <t>Ед                                                                                                                                                                                                                                                                                           изм</t>
  </si>
  <si>
    <t>Итого</t>
  </si>
  <si>
    <t>таб</t>
  </si>
  <si>
    <t>табл.</t>
  </si>
  <si>
    <t>Ацетилсалициловая кислота</t>
  </si>
  <si>
    <t>уп</t>
  </si>
  <si>
    <t>тюб</t>
  </si>
  <si>
    <t>фл.</t>
  </si>
  <si>
    <t>Натрия хлорид</t>
  </si>
  <si>
    <t>пак</t>
  </si>
  <si>
    <t>кг</t>
  </si>
  <si>
    <t>Атропин</t>
  </si>
  <si>
    <t>раствор для инъекций в ампуле (сульфат) 0,1% 1 мл</t>
  </si>
  <si>
    <t>Бинт нестерильные</t>
  </si>
  <si>
    <t>Изоптин</t>
  </si>
  <si>
    <t>Де-Нол</t>
  </si>
  <si>
    <t>таблетки,покрытые оболочкой,120мг</t>
  </si>
  <si>
    <t>таблетки,покрытые пленояной оболочкой,10мг</t>
  </si>
  <si>
    <t>таблетка</t>
  </si>
  <si>
    <t xml:space="preserve">Катетер внутривенный , размер 16G /1.8х45 mm/ стерильный однократного применения </t>
  </si>
  <si>
    <t>комплект</t>
  </si>
  <si>
    <t>Лидокаин</t>
  </si>
  <si>
    <t>шприц</t>
  </si>
  <si>
    <t>Панкреатин</t>
  </si>
  <si>
    <t>Папаверина гидрохлорид</t>
  </si>
  <si>
    <t>раствор для иньекций 2% 2мл</t>
  </si>
  <si>
    <t>Пентоксифиллин</t>
  </si>
  <si>
    <t>раствор для инъекций 2 % 5 мл</t>
  </si>
  <si>
    <t>Платифиллин</t>
  </si>
  <si>
    <t>раствор для инъекций в ампулах 0,2 % 1 мл</t>
  </si>
  <si>
    <t>Квамател</t>
  </si>
  <si>
    <t>Катетер Фолея</t>
  </si>
  <si>
    <t>Коробки для для безопасного уничтожения шприцев</t>
  </si>
  <si>
    <t>Крафт бумага</t>
  </si>
  <si>
    <t>метр</t>
  </si>
  <si>
    <t>Одноразовые пакеты, для сбора отходов  до 15 кг</t>
  </si>
  <si>
    <t>Одноразовые пакеты, для сбора отходов до 15 кг</t>
  </si>
  <si>
    <t>Термометр комнатный</t>
  </si>
  <si>
    <t>Уксусная кислота ледяная</t>
  </si>
  <si>
    <t>Цитрат натрия сухой</t>
  </si>
  <si>
    <t>набор</t>
  </si>
  <si>
    <t>кор</t>
  </si>
  <si>
    <t xml:space="preserve">Гемолитическая сыворотка </t>
  </si>
  <si>
    <t>2 мл №10</t>
  </si>
  <si>
    <t>наб</t>
  </si>
  <si>
    <t>Железо</t>
  </si>
  <si>
    <t>наб.</t>
  </si>
  <si>
    <t xml:space="preserve">Иммерсионное масло </t>
  </si>
  <si>
    <t>*С*-реактивный  белок</t>
  </si>
  <si>
    <t>Общий белок</t>
  </si>
  <si>
    <t>Романовскии жидкий А-Э</t>
  </si>
  <si>
    <t>литр</t>
  </si>
  <si>
    <t>Счетчик для подсчета лейкоформулы</t>
  </si>
  <si>
    <t>Кетгут с колющей иголкой, стерильный</t>
  </si>
  <si>
    <t>USP 0 метрич №4 с иглой стер. HR-30,35</t>
  </si>
  <si>
    <t>USP 4/0 метрич №2 с иглой стер. HR-20</t>
  </si>
  <si>
    <t>2В1-0,9*40</t>
  </si>
  <si>
    <t>3В2-0,5*25</t>
  </si>
  <si>
    <t>Клеенка подкладная</t>
  </si>
  <si>
    <t>упак</t>
  </si>
  <si>
    <t>Дез.средства.</t>
  </si>
  <si>
    <t>Итого:</t>
  </si>
  <si>
    <t xml:space="preserve">Маркер по стеклу черный и красный </t>
  </si>
  <si>
    <t>Латекс тест 250 опр</t>
  </si>
  <si>
    <t>Клиника СМЖ</t>
  </si>
  <si>
    <t>кап</t>
  </si>
  <si>
    <t xml:space="preserve">Бинт стерильный </t>
  </si>
  <si>
    <t>Защитные маски от фототерапии очки WeeSpecs</t>
  </si>
  <si>
    <t>Лаборатория</t>
  </si>
  <si>
    <t>Лекарственные средства</t>
  </si>
  <si>
    <t>Противодифтерийная сыворотка</t>
  </si>
  <si>
    <t>Для коагулометра TS-4000</t>
  </si>
  <si>
    <t>Петля бактериальная одноразовая</t>
  </si>
  <si>
    <t>канистра</t>
  </si>
  <si>
    <t>раствор для инфузий 6% 400 мл</t>
  </si>
  <si>
    <t>Тест полосы для определения глюкозы в крови</t>
  </si>
  <si>
    <t>амп.</t>
  </si>
  <si>
    <t xml:space="preserve">Медицинская изделия </t>
  </si>
  <si>
    <t>Сумка реанимационная для новорожденных</t>
  </si>
  <si>
    <t>Гнездо для болных новорожденных болшой(вес2250гр)</t>
  </si>
  <si>
    <t>Бумага в рулоне</t>
  </si>
  <si>
    <t>Сумка реанимационная для взрослых</t>
  </si>
  <si>
    <t>Сумма выделенная, в тенге</t>
  </si>
  <si>
    <t xml:space="preserve">Кол-во </t>
  </si>
  <si>
    <t>Изготавливается на тканевой хлопчатобумажной основе (марка А), смесовой и синтетической основе (марка Б). Имеет одностороннее резиновое покрытие; эластичная, водонепроницаемая, устойчива к многократной дезинфекции раствором хлорамина и стерилизации паром.</t>
  </si>
  <si>
    <t>BLUE CROSS силиконовый реанимационный набор разработан с целью удовлетворения различных потребностей, возникающих при реанимации. Он может быть использован как спасательными бригадами, так и в профессиональной медицинской практике, равно как в домашних условиях, так и в госпиталях, школах, заводах, машинах скорой медицинской помощи обеспечивая первую реанимационную помощь в любом месте и в любое время.</t>
  </si>
  <si>
    <t>800х900 класса Б (желтый)</t>
  </si>
  <si>
    <t>штука</t>
  </si>
  <si>
    <t>флакон</t>
  </si>
  <si>
    <t>Азотная кислота</t>
  </si>
  <si>
    <t xml:space="preserve">Гемоглобин </t>
  </si>
  <si>
    <t>Едкий натрий</t>
  </si>
  <si>
    <t>Иммунологический тест на определение уровня  МВ-фракции креатининфосфокиназы КФК,натрийуретического пептидаВ-типа (БНП),и  тропонина I (ThI) Alere Triage Cardias 3 test №25</t>
  </si>
  <si>
    <t>Ерос BGEM №50</t>
  </si>
  <si>
    <t>Одноразовая тест-карта для определения газов электролитов и метаболитов крови</t>
  </si>
  <si>
    <t>Контрольная кровь 3-х уровневый</t>
  </si>
  <si>
    <t>Набор реагентов для окраски микроорганизм ов методу Циля-Нильсена</t>
  </si>
  <si>
    <t>Эритротест цоликлон анти - А</t>
  </si>
  <si>
    <t>Эритротест цоликлон анти - В</t>
  </si>
  <si>
    <t>Экстемпоральные растворы стерилные</t>
  </si>
  <si>
    <t>АЦЦП</t>
  </si>
  <si>
    <t>ОЖСС(общая железосв.способ.)</t>
  </si>
  <si>
    <t>Холестерин ЛПВП</t>
  </si>
  <si>
    <t>Холестерин ЛПНП</t>
  </si>
  <si>
    <t xml:space="preserve">Катетер внутривенный , размер 18G /1.8х45 mm/ стерильный однократного применения </t>
  </si>
  <si>
    <t>800х900 класса А (черный)</t>
  </si>
  <si>
    <t>руллон</t>
  </si>
  <si>
    <t>Зонд маточный</t>
  </si>
  <si>
    <t>Экстрактор для удоление ВМС прямой</t>
  </si>
  <si>
    <t>Экстрактор для удоление ВМС изогнутый</t>
  </si>
  <si>
    <t>Шипцы для удоление плодного яйца</t>
  </si>
  <si>
    <t>Инфезол 40 250мл</t>
  </si>
  <si>
    <t>Петля бактериальная одноразовая№20</t>
  </si>
  <si>
    <t>Романовскии жидкий А-Э сбуфером 1л</t>
  </si>
  <si>
    <t>Контрольная кровь 3-х уровневый АГАТ</t>
  </si>
  <si>
    <t>Амбро</t>
  </si>
  <si>
    <t xml:space="preserve">для приема внутрь и ингаляций  7,5мг/мл объем 100мл </t>
  </si>
  <si>
    <t>Зонд маточный с делениями изогнутый,прямой</t>
  </si>
  <si>
    <t>Бумага диограмная наружной наматкой110*30*12</t>
  </si>
  <si>
    <t>Для извлечение внутриматочных спиралей без предварительный расширение цервикального канала</t>
  </si>
  <si>
    <t>Шипцы для удоление плодного яйца прямые с шириной 14мм</t>
  </si>
  <si>
    <t xml:space="preserve">Дюфастон </t>
  </si>
  <si>
    <t>Соли для приготовления пероральных глюкозо-электролитьных растворов(Регидрон)</t>
  </si>
  <si>
    <t>Декстран(Полиглюкин)</t>
  </si>
  <si>
    <t>Столик медицинских инструментов из нержавеющий стали с гидроподьемом</t>
  </si>
  <si>
    <t>Столик медицинских инструментов СИ-51 типа"Гусь" с регулированной высоты  гидровлическим домкратам</t>
  </si>
  <si>
    <t>Больница многоцелевых ортопедии тяги рамки для операционные столы DW-OTF001</t>
  </si>
  <si>
    <t>Комплемент сухой для серологических реакции, №10</t>
  </si>
  <si>
    <t>Лидаза-64ЕД</t>
  </si>
  <si>
    <t>Тракар катетер одноразовыйCH-№14,№16</t>
  </si>
  <si>
    <t>Набор  инстументов для проведение пункции заднего свода</t>
  </si>
  <si>
    <t>Фуразолидон 0,05г</t>
  </si>
  <si>
    <t>аэрозоль 10%-38мл или грамм</t>
  </si>
  <si>
    <t>2мл 3-х компонентные</t>
  </si>
  <si>
    <t>Лазолван</t>
  </si>
  <si>
    <t>Мукасол</t>
  </si>
  <si>
    <t>Антифлат(Эспумизан)</t>
  </si>
  <si>
    <t>Уголь активированный</t>
  </si>
  <si>
    <t>Хестар-200</t>
  </si>
  <si>
    <t>раствор для инфузий 6%, 500 мл</t>
  </si>
  <si>
    <t>Дигоксин</t>
  </si>
  <si>
    <t>Мезатон</t>
  </si>
  <si>
    <t>раствор для инъекций 1% 1мл</t>
  </si>
  <si>
    <t>Вазелин</t>
  </si>
  <si>
    <t>Бепантен®</t>
  </si>
  <si>
    <t>крем для наружного применения 5% 30 г</t>
  </si>
  <si>
    <t>Линимент синтомицина</t>
  </si>
  <si>
    <t>Бетадин®</t>
  </si>
  <si>
    <t>раствор для наружного и местного применения 1 л</t>
  </si>
  <si>
    <t>Бриллиантовый зеленый</t>
  </si>
  <si>
    <t>раствор спиртовой 1% по 20 мл</t>
  </si>
  <si>
    <t>Спирт этиловый</t>
  </si>
  <si>
    <t>Фурадонин</t>
  </si>
  <si>
    <t>Фенобарбитал</t>
  </si>
  <si>
    <t>Циннаризин Софарма</t>
  </si>
  <si>
    <t>Називин®</t>
  </si>
  <si>
    <t>капли назальные 0,05% по 10 мл</t>
  </si>
  <si>
    <t>Аммиак</t>
  </si>
  <si>
    <t>раствор для наружного применения 10% 10 мл</t>
  </si>
  <si>
    <t>Левомицетин</t>
  </si>
  <si>
    <t>капли глазные 0,5% по 10 мл</t>
  </si>
  <si>
    <t>Эритромицин</t>
  </si>
  <si>
    <t>таблетки, покрытые кишечнорастворимой оболочкой 250 мг</t>
  </si>
  <si>
    <t>суппазиторый</t>
  </si>
  <si>
    <t>Рефортан® N плюс</t>
  </si>
  <si>
    <t>Стабизол®</t>
  </si>
  <si>
    <t>Нистатин</t>
  </si>
  <si>
    <t>таблетки, покрытые оболочкой 500000 ЕД</t>
  </si>
  <si>
    <t>Мезим® форте</t>
  </si>
  <si>
    <t>мазь для наружного применения 100000 ЕД/1г</t>
  </si>
  <si>
    <t>Пантенол-Тева</t>
  </si>
  <si>
    <t>Люголя раствор с глицерином</t>
  </si>
  <si>
    <t>Омник®</t>
  </si>
  <si>
    <t>капсулы с модифицированным высвобождением 0,4 мг</t>
  </si>
  <si>
    <t>Водорода перекись</t>
  </si>
  <si>
    <t>Линкомицина гидрохлорид</t>
  </si>
  <si>
    <t>раствор для инъекций 30% 1 мл</t>
  </si>
  <si>
    <t>Фастум® гель</t>
  </si>
  <si>
    <t>Долгит® крем</t>
  </si>
  <si>
    <t>крем для наружного применения 20 г</t>
  </si>
  <si>
    <t>Тобрекс</t>
  </si>
  <si>
    <t>капли глазные 0,3% по 5 мл</t>
  </si>
  <si>
    <t>Гипсовальная стол</t>
  </si>
  <si>
    <t>Гипсовальная стол.модель с 3 ящиками со столешницей из нержавеющей стали П-03</t>
  </si>
  <si>
    <t xml:space="preserve">Катетер внутривенный , размер 22G /1.3x45 mm/ стерильный однократного применения </t>
  </si>
  <si>
    <t>Натрий хлористый</t>
  </si>
  <si>
    <t>калий железосинеродистый</t>
  </si>
  <si>
    <t>ортоКсилол,чда</t>
  </si>
  <si>
    <t>Антиген кардиолепиновый для реакции микропреципитации,комплект №1  ,Сифилис -АгКЛ-РМП(Россия)на 1000 опр</t>
  </si>
  <si>
    <t>Губка гемостатическая</t>
  </si>
  <si>
    <t>наконечники одноразовые на 200мкл№1000</t>
  </si>
  <si>
    <t>КБУ на 10л изготовлены из плотного непрокалываемого и водонепроницаемогоматериала , а именно из 4-хслойной картонной бумаги , покрытой внутри и снаружи водонепроницаемой пленкой .Дно закреплено клапаном-фиксатором,исключающим возможность рассыпания или выпадения медицинских отходов.Внутр.размеры коробки 18*18*31см.Объем 10л красного цвета.</t>
  </si>
  <si>
    <t>50 мл, 30*115 с навинчив.крышкой/п,градуированная,без юбки устойчивости</t>
  </si>
  <si>
    <t xml:space="preserve">Тимоловая  проба АГАТ 500опр </t>
  </si>
  <si>
    <t>Тимол проба АГАТ 500опр</t>
  </si>
  <si>
    <t>Счетчик лейкоцитарной формулы крови электронный цифровой</t>
  </si>
  <si>
    <t>Ренампластин ПГ-5/1</t>
  </si>
  <si>
    <t>Фибриноген-тест ПГ-10/1</t>
  </si>
  <si>
    <t>Антиген трепонемный ультраозвученный для РСК</t>
  </si>
  <si>
    <t>Лампочка к микроскопу Halogen photo optic Lamp 6V 20W</t>
  </si>
  <si>
    <t>Убестезин форте 4% №50</t>
  </si>
  <si>
    <t>банк</t>
  </si>
  <si>
    <t>Септанест с адреналином- 4%</t>
  </si>
  <si>
    <t>Мепивастезин-3%-1,7мл</t>
  </si>
  <si>
    <t>Иодоформ 10 гр.</t>
  </si>
  <si>
    <t>Гвоздичное масло</t>
  </si>
  <si>
    <t xml:space="preserve">Альвостаз губка </t>
  </si>
  <si>
    <t>Альванес паста</t>
  </si>
  <si>
    <t>Мараславин</t>
  </si>
  <si>
    <t>Девит АРС-3гр</t>
  </si>
  <si>
    <t>Глассин Бейз</t>
  </si>
  <si>
    <t>Фторлак Белак-F</t>
  </si>
  <si>
    <t>кар</t>
  </si>
  <si>
    <t>Компазит</t>
  </si>
  <si>
    <t>Белодез 3%</t>
  </si>
  <si>
    <t xml:space="preserve">Капрамин </t>
  </si>
  <si>
    <t>Medafull</t>
  </si>
  <si>
    <t>Эндо-жи для обр к/к</t>
  </si>
  <si>
    <t>Белацин цемент</t>
  </si>
  <si>
    <t xml:space="preserve"> Беладонт цемент для пломбирования</t>
  </si>
  <si>
    <t>Уницем цинкфосфат цемент белый</t>
  </si>
  <si>
    <t xml:space="preserve">Метрогил дента </t>
  </si>
  <si>
    <t>Стоматология</t>
  </si>
  <si>
    <t>Укладка для лаборанта, МиниМед</t>
  </si>
  <si>
    <t>размеры:420x250x230 мм, материал-пластик.Состоит из контейнера-сумки для лаборанта, укомплектованного набором лабораторных принадлежностей.Содержимое укладки:Штатив для пробирок ШЛПП-40 на 40 гнёзд- 1шт.
Штатив для пробирок ШЛПП-20 на 20 гнёзд- 1шт.
Пробирки ПХ-14 - 10 шт.
Пробирки ПХ-16- 10 шт.
Пробирки цетрифужные неградуированные П-1-10- 5 шт.
Пробки резиновые диам. 14,5 мм- 5 шт.
Спринцовки резиновые №0- 2 шт.
Перчатки смотровые- 1 пара
Скарификаторы стерильные- 10 шт.
Банка БВ-100-40-ОС-БСЗ с мет.крышкой  (100 мл )- 1 шт.
Стекло предметное со шлиф. краями для растяжки мазков (СО-2)- 1 шт.</t>
  </si>
  <si>
    <t>Уксусная ледяная кислота ,хч</t>
  </si>
  <si>
    <t>стакан В-1-400 ТУ с делением ТС,МиниМед</t>
  </si>
  <si>
    <t>стакан В-1-250 ТУ с делением ТС,МиниМед</t>
  </si>
  <si>
    <t>стакан В-1-50 ТУ с делением ТС,МиниМед</t>
  </si>
  <si>
    <t>Тромбопластин с кальцием,ПГ 4/1 (400 опред)</t>
  </si>
  <si>
    <t>Тромбопластин с кальцием ПГ 4/1</t>
  </si>
  <si>
    <t>Тромбин реагент</t>
  </si>
  <si>
    <t xml:space="preserve"> ПГ - 9А</t>
  </si>
  <si>
    <t>Калий йодистый,чда</t>
  </si>
  <si>
    <t>Пипетка типа Сали 0,02 мкл</t>
  </si>
  <si>
    <t>Пипетка к  СОЭметру</t>
  </si>
  <si>
    <t>Азотная кислота,чда</t>
  </si>
  <si>
    <t>Камера Фукса-Розенталя</t>
  </si>
  <si>
    <t>Набор для исследования кала на гельминты (метод Като)</t>
  </si>
  <si>
    <t>Ревматоидный фактор латекс тест</t>
  </si>
  <si>
    <t>ширина ленты - 58 мм</t>
  </si>
  <si>
    <t>ширина ленты 59мм</t>
  </si>
  <si>
    <t>Смеситель для подсчета лейкоцитов или пипетка с одной меткой (Мора)</t>
  </si>
  <si>
    <t>Орто Ксилол.чда</t>
  </si>
  <si>
    <t>для исследования СМЖ</t>
  </si>
  <si>
    <t xml:space="preserve">Сульфосалициловая кислота </t>
  </si>
  <si>
    <t>КБУ на 10л  красного цвета.</t>
  </si>
  <si>
    <t>Кальсепт</t>
  </si>
  <si>
    <t>Пульпотек</t>
  </si>
  <si>
    <t>Пульподент</t>
  </si>
  <si>
    <t>Шприц инъекционный трехкомпонентный стерильный однократного применение-20,0мл игла 20Gx 1/2"</t>
  </si>
  <si>
    <t>Шприц инъекционный трехкомпонентный стерильный однократного применение-5,0мл игла 22Gx 1/2"</t>
  </si>
  <si>
    <t>Шприц одноразовый-5,0мл</t>
  </si>
  <si>
    <t>Шприц одноразовый-20,0мл</t>
  </si>
  <si>
    <t>Термометр стеклянный ТС-7-М1предназначен для измерение температуры окружающей среды в зернохранилищах,складских и других помещениях промышленного,медицинского и бытового назначение</t>
  </si>
  <si>
    <t>КБУ  5л,желтые.Висота:310мм Ширина:155мм Глубина:120мм с пакетикам</t>
  </si>
  <si>
    <t>Игла бабочка с катетером и адаптером 23G</t>
  </si>
  <si>
    <t>размер №23</t>
  </si>
  <si>
    <t>Жгут кровоостанавливающий эластичный полуавтоматический</t>
  </si>
  <si>
    <t>Жгут кровоостанавливающий эластичный полуавтоматический размер 45*2,5см</t>
  </si>
  <si>
    <t>Прибор для измерение артериального давления с медицинским стетоскопом</t>
  </si>
  <si>
    <t>Катетер внутривенный периферический с иньекционным клапаном рром  16G,стерильная,однократного применения</t>
  </si>
  <si>
    <t>Катетер внутривенный периферический с иньекционным клапаном рром  18G,стерильная,однократного применения</t>
  </si>
  <si>
    <t>Катетер внутривенный периферический с иньекционным клапаном рром  22G,стерильная,однократного применения</t>
  </si>
  <si>
    <t>Азапирам 100мл</t>
  </si>
  <si>
    <t>Термометр ТТЖ-М-200 град.</t>
  </si>
  <si>
    <t>Для дезинфекционной камеры</t>
  </si>
  <si>
    <t>Набор реактивов для предстерилизационного контроля</t>
  </si>
  <si>
    <t>Аптечка матери и ребенка</t>
  </si>
  <si>
    <t>Аптечка матери и ребенка.Плотная картонная коробка.Производство Казахстан.1.Руководство2.Буклет3.Водный термометр-1шт4.Мед.термометр-1шт5.Стер.бинт-1шт6.Слизотсос-1шт7.Крем детский-1шт8.Мыло детское-1шт9.Антисептик-1фл10Регидрон-2-уп11.Вата-200гр</t>
  </si>
  <si>
    <t>Анти-Бит</t>
  </si>
  <si>
    <t>Анти-Бит-150мл</t>
  </si>
  <si>
    <t>Гель для УЗИ 5кг</t>
  </si>
  <si>
    <t>Груша для отсасывание слизы резиновые</t>
  </si>
  <si>
    <t>Пакеты бумажные самоклеющееся Стеритест-ПС-150*280см</t>
  </si>
  <si>
    <t>Пакет бумажные самоклеющееся Стеритест ПС-720*748см</t>
  </si>
  <si>
    <t>Пакет бумажные самоклеющееся Стеритест-ПС-1000*748см</t>
  </si>
  <si>
    <t>Пакет бумажные самоклеющееся Стеритест-ПС-800*600 см</t>
  </si>
  <si>
    <t>Стильное дизайнерское оформление компактного и достаточно легкого компрессорного ингалятора Omron NE-C801-E наверняка понравятся пользователю, а его функциональное предназначение позволит в домашних условиях вылечить разные заболевания верхних и нижних дыхательных путей. Питание от электросети обеспечивает надежную и качественную работу Omron NE-C801-E на протяжении 20 минут.</t>
  </si>
  <si>
    <t>Небулайзер детский компрессорный NE-C801 SKD-E,NE-C24Kids</t>
  </si>
  <si>
    <t>Калий</t>
  </si>
  <si>
    <t xml:space="preserve">Натрий </t>
  </si>
  <si>
    <t>дентин паста</t>
  </si>
  <si>
    <t>Дентин паста</t>
  </si>
  <si>
    <t>кальсепт</t>
  </si>
  <si>
    <t>Кальцидент</t>
  </si>
  <si>
    <t>кальцидент</t>
  </si>
  <si>
    <t>Пульпаэкстракторы</t>
  </si>
  <si>
    <t>Иглы иньекционный</t>
  </si>
  <si>
    <t>Индикаторы воздушной стерилизации химические одноразовые-Стеритест-Вл-Вирар (наружный) 180/60-1</t>
  </si>
  <si>
    <t>Индикаторы воздушной стерилизации химические одноразовые-Стеритест-Вл-Вирар (наружный)№1000 180/60-1</t>
  </si>
  <si>
    <t>карандаш по стеклу,красный</t>
  </si>
  <si>
    <t>Тест для определение беременности</t>
  </si>
  <si>
    <t>Назальная канюля с генератором для аппарата СРАР</t>
  </si>
  <si>
    <t>Браслет для новорожденных (голубой)</t>
  </si>
  <si>
    <t>Браслет для новорожденных (розовый)</t>
  </si>
  <si>
    <t>раствор для инъекций 0,25 мг/мл-1,0мл</t>
  </si>
  <si>
    <t>таблетки, покрытые пленочной оболочкой 10 000 ЕД</t>
  </si>
  <si>
    <t>раствор 70% 50 мл</t>
  </si>
  <si>
    <t xml:space="preserve">                                          "Утверждаю"</t>
  </si>
  <si>
    <t>капсула,содержащая минитаблетки,покрытая кишечнорастворимой оболочкой 2500ЕД/300мг</t>
  </si>
  <si>
    <t>капсула</t>
  </si>
  <si>
    <t>суппозиторий ректальный 250мг</t>
  </si>
  <si>
    <t>суппозиторий</t>
  </si>
  <si>
    <t>Тест полосы для определения холестерина в крови,с кодированием</t>
  </si>
  <si>
    <t>шт/туба</t>
  </si>
  <si>
    <t>упаковка</t>
  </si>
  <si>
    <t>раствор для инъекций 10% -10 мл</t>
  </si>
  <si>
    <t>Кальция глюканат-10%-10мл</t>
  </si>
  <si>
    <t>Кордиамин-25%-2,0мл</t>
  </si>
  <si>
    <t>раствор для инъекций 25% -2,0 мл</t>
  </si>
  <si>
    <t>Корглюкон-0,06%-1,0мл</t>
  </si>
  <si>
    <t>раствор для инъекций 0,06% -1,0 мл</t>
  </si>
  <si>
    <t>Рибоксин-2%-10,0мл</t>
  </si>
  <si>
    <t>раствор для инъекций 2 % -10,0 мл</t>
  </si>
  <si>
    <t>Оксалиновая мазь</t>
  </si>
  <si>
    <t>Дермазин-1%-50гр</t>
  </si>
  <si>
    <t>Линим.бальзам.Вишневск.-40,0гр</t>
  </si>
  <si>
    <t>Левомеколь мазь</t>
  </si>
  <si>
    <t>мазь для наружного применения 1%-40г</t>
  </si>
  <si>
    <t>мазь для наружного применения -40г</t>
  </si>
  <si>
    <t>мазь для наружного применения -25 г</t>
  </si>
  <si>
    <t>мазь для наружного применения-1%- 50 г</t>
  </si>
  <si>
    <t>Тетрациклиновая мазь</t>
  </si>
  <si>
    <t>мазь глазная 1%-3,0гр</t>
  </si>
  <si>
    <t>септанест с адреналином- 4%</t>
  </si>
  <si>
    <t>раствор для приема внутрь и иньгаляции-15мг/2,0мл-100мл</t>
  </si>
  <si>
    <t xml:space="preserve">мазь назальная-0,25%-10,0гр </t>
  </si>
  <si>
    <t>сироп для детей-120мл</t>
  </si>
  <si>
    <t>раствор для инфузий-250мл-4%</t>
  </si>
  <si>
    <t>порошок лиофилизированный для приготовления раствора для инъекций в комплекте с растворителем -5мл</t>
  </si>
  <si>
    <t>препарат полученныйии из крови лошадей подвергшихся гиперимунизации дифтерийным анатоксином.Сыворотка представляет собой прозрачную или незначительно опалесцирующую жидкость</t>
  </si>
  <si>
    <t>орально регидратационная соль. Порошок-27,9г</t>
  </si>
  <si>
    <t>Общ. итог:</t>
  </si>
  <si>
    <t>АПТВ-Тест</t>
  </si>
  <si>
    <t>АПТВ-ТЕСТ,100 определений, Технология-Стандарт</t>
  </si>
  <si>
    <t>Камера Горяева</t>
  </si>
  <si>
    <t>Набор реагентов для окраски микроорганизмов по методу Циля-Нильсена</t>
  </si>
  <si>
    <t>штатив для пробирок на 50 мл на 10 гнезд</t>
  </si>
  <si>
    <t>Эритротест цоликлон анти - А  10мл №10</t>
  </si>
  <si>
    <t>Эритротест цоликлон анти - Д супер 10мл №10</t>
  </si>
  <si>
    <t>Эритротест цоликлон анти - В  10мл №10</t>
  </si>
  <si>
    <t>Имунологический тест на определение Д-Димиров и контролных материалов</t>
  </si>
  <si>
    <t>АМРИ-К(Фитоменадин)</t>
  </si>
  <si>
    <t>раствор для внутримышечного введения-10мг/1,0мл</t>
  </si>
  <si>
    <t>таблетки,покрытые кишечнораствор.оболочкой,500мг</t>
  </si>
  <si>
    <t>Бифидумбактерин</t>
  </si>
  <si>
    <t>Интерферон альфа</t>
  </si>
  <si>
    <t>ректальные 150000МЕ</t>
  </si>
  <si>
    <t>Алкайн-0,5%-10,0мл</t>
  </si>
  <si>
    <t>Канефрон Н</t>
  </si>
  <si>
    <t>Кофеин натрия бензоат</t>
  </si>
  <si>
    <t>раствор для иньекций 10% 1мл №10</t>
  </si>
  <si>
    <t>Гепариновая мазь</t>
  </si>
  <si>
    <t>раствор для в/в и в/м ииедения 50мг/мл 2мл</t>
  </si>
  <si>
    <t>Пирацетам</t>
  </si>
  <si>
    <t>раствор для иньекций 20% 10 мл</t>
  </si>
  <si>
    <t>Церебролизин</t>
  </si>
  <si>
    <t>раствор для инъекций 5мл №5</t>
  </si>
  <si>
    <t>Допегит</t>
  </si>
  <si>
    <t>таблетки 250 мг №50</t>
  </si>
  <si>
    <t>Камфорное масло</t>
  </si>
  <si>
    <t>Мэтилэргометрин</t>
  </si>
  <si>
    <t>Реамберин-1,5%-400,0</t>
  </si>
  <si>
    <t>лиофилизат для приготовление суспензий для приема внутрь порошок по 5доз</t>
  </si>
  <si>
    <t>Линекс</t>
  </si>
  <si>
    <t>капсула в контурные безъячейковые упаковки из фольги алюминиевой,вместе с инструкцией по медицинскому применению на государственном и русском языках вкладывают в пачку из картона.</t>
  </si>
  <si>
    <t>Валерианы экстракт</t>
  </si>
  <si>
    <t>Линкас</t>
  </si>
  <si>
    <t>Нитроксолин</t>
  </si>
  <si>
    <t>раствор для иньекций-1,0мл</t>
  </si>
  <si>
    <t>Парацетамол(Цефекон)</t>
  </si>
  <si>
    <t>USP 4/0 метрич №3,5 с иглой стер. HR-20</t>
  </si>
  <si>
    <t>USP 2/0 метрич №5 с иглой стер. HR-25</t>
  </si>
  <si>
    <t xml:space="preserve">Набор для подклюкичной катетеризации </t>
  </si>
  <si>
    <t>2х канальный ,одноразовый стерильный, размер № F-7</t>
  </si>
  <si>
    <t>одноразовый стерильный, размер № F-2,5. 7,0 одноканальный</t>
  </si>
  <si>
    <t>Экспресс-тест для опр.ВИЧ-1 и ВИЧ-2</t>
  </si>
  <si>
    <t>Термометр медицинский  электронный цифровой</t>
  </si>
  <si>
    <t>Термометр медицинский  ртутный</t>
  </si>
  <si>
    <t>Термометр медицинский ртутный – один из самых распространенных и простых термометров для измерения температуры тела. </t>
  </si>
  <si>
    <t>Сантиметровая лента</t>
  </si>
  <si>
    <t xml:space="preserve">Катетер внутривенный , размер 24G /1.3x45 mm/ стерильный однократного применения </t>
  </si>
  <si>
    <t>инъекции 10000МЕ (1доза) №5</t>
  </si>
  <si>
    <t>инъекции 5000МЕ (1доза) №5</t>
  </si>
  <si>
    <t>Сыворотка противоботулиническая тип А</t>
  </si>
  <si>
    <t>Сыворотка противоботулиническая тип В</t>
  </si>
  <si>
    <t>Сыворотка противоботулиническая тип Е</t>
  </si>
  <si>
    <t>Фентанил 0,005%-2мл</t>
  </si>
  <si>
    <t>раствор. для иньекций-0,005% -2,0мл</t>
  </si>
  <si>
    <t>Надропарин кальция</t>
  </si>
  <si>
    <t>Торасемид</t>
  </si>
  <si>
    <t>Антисептическое средство, раствор объемом 0,5л</t>
  </si>
  <si>
    <t>Иглодержатель</t>
  </si>
  <si>
    <t xml:space="preserve">Тест индикаторы </t>
  </si>
  <si>
    <t>Медицинский локтевой дозатор (диспенсер) для антисептика и жидкого мыла</t>
  </si>
  <si>
    <t>Журнал учета работы по стерилизации медицинских изделий</t>
  </si>
  <si>
    <t>Журнал учета работы по стерилизации медицинских изделий.  Приложение №9 Утверждены приказом Министра национальной экономики Республики Казахстан От 27 января 2015года №48</t>
  </si>
  <si>
    <t xml:space="preserve">Журнал учета качества  для предстерилизационой обработки </t>
  </si>
  <si>
    <t>Журнал учета качества  для предстерилизационой обработки.  Форма №366/у</t>
  </si>
  <si>
    <t>Индикатор Медис 180-60-1 (внутри)</t>
  </si>
  <si>
    <t>Индикатор Медис 180-60 -1(внутри)</t>
  </si>
  <si>
    <t>Индикатор Медис 180-60-1(наруж)</t>
  </si>
  <si>
    <t>ИндикаторМедис 180-60-1 (наруж)</t>
  </si>
  <si>
    <t>Индикатор Медис 132-20-1 (внутр)</t>
  </si>
  <si>
    <t>Индикатор Медис 132-20-1 (внутри)</t>
  </si>
  <si>
    <t>Индикатор Стеритест 132-20-02(наруж)</t>
  </si>
  <si>
    <t>Индикатор Стеритест 132-20-02 (наруж)</t>
  </si>
  <si>
    <t>Парафин</t>
  </si>
  <si>
    <t>Вазелиновое медицинское масло 1л.  Флакон с дозатором</t>
  </si>
  <si>
    <t>Парафин твердое вещество светлого цвета</t>
  </si>
  <si>
    <t>Гигасепт ФФ</t>
  </si>
  <si>
    <t>Презерватив для обследование на трансвагинальном датчике</t>
  </si>
  <si>
    <t>рулонные и складывающиеся для медицинских реггистрирующих приборов. Марка бумаги термопленка для принтеров УЗИ аппаратов</t>
  </si>
  <si>
    <t xml:space="preserve">Пробирка лабораторная по ТУ 9461-008-52876351-2008, центрифужная град., П-1-10-0,2 ТС, (ПЦГ), ГОСТ-1770-74, уп.100 шт., </t>
  </si>
  <si>
    <t xml:space="preserve"> Пробирка лабораторная по ТУ 9461-008-52876351-2008, ПХ1-16х150, уп.100 шт.,</t>
  </si>
  <si>
    <t>корневые  иглы</t>
  </si>
  <si>
    <t>Корневые иглы</t>
  </si>
  <si>
    <t>Термопленка  для видеопринтера SONU 210*12,5</t>
  </si>
  <si>
    <t>UPT-210BL является стандартным расходным материалом для УЗИ принтеров Sony UP-990AD, UP-970AD, UP-980CE, UP-960CE, томографа и флюрографа. Основные характеристики: Размеры рулона - 0,21 x 12,5 м. Вес рулона в упаковке - 0,57 кг. Количество рулонов в коробке - 5</t>
  </si>
  <si>
    <t>Термопленка ACFA DRYSTAR DT 5 В 20*25 8*10 in №100</t>
  </si>
  <si>
    <t>10 мл 3-х компонентные</t>
  </si>
  <si>
    <t>Шприц одноразовый-10мл</t>
  </si>
  <si>
    <t>Зонд Блэкмора</t>
  </si>
  <si>
    <t>Зонд для остоновки кровотечения пищеводе (тип Блэкмора)</t>
  </si>
  <si>
    <t>Сульфацил натрия(Альбуцид)капли глаз 30%-10мл</t>
  </si>
  <si>
    <t>Скалпель стерильный однократного применения №18 Однор.применение ,стер.</t>
  </si>
  <si>
    <t>Углеродистая сталь с нержавеющим покрытием.Лезвия№18</t>
  </si>
  <si>
    <t>Шина воротник Шанца взрослый.Размер53*7,5,53*9.</t>
  </si>
  <si>
    <t>Шина воротник Шанца детский.Размер32*3,4.33*4</t>
  </si>
  <si>
    <t>Шприц ЖАНЕ стекляный 150мл с наконечником для катетерной насатки ТЗМОИ или ЭЛЕПС Ш-713</t>
  </si>
  <si>
    <t>Шприц одноразовый-2,0мл</t>
  </si>
  <si>
    <t>Дренажный системы аспирации</t>
  </si>
  <si>
    <t>1.Дренаж.емкость-50 мл 2.Раневой дренаж.</t>
  </si>
  <si>
    <t>1.Дренаж.емкость-200 мл 2.Соединительный магистрал</t>
  </si>
  <si>
    <t>Фурациллин-20мг</t>
  </si>
  <si>
    <t>Тримеперидин (промедол)</t>
  </si>
  <si>
    <t>раствор для иньекций 2%/1мл</t>
  </si>
  <si>
    <t>Шприц одноразовый стерильный-3part,50ml 16G-1,6*40mm</t>
  </si>
  <si>
    <t>с манжетой низкого давления размеры№7,0 №7,5 №8,0 №8,5.</t>
  </si>
  <si>
    <t>Набор катетеризации крупных сосудов 7F*20 см</t>
  </si>
  <si>
    <t>Набор катетеризации крупных сосудов 8F*20 см</t>
  </si>
  <si>
    <t xml:space="preserve">Катетер внутривенный , размер 14G /1.8х45 mm/ стерильный однократного применения </t>
  </si>
  <si>
    <t xml:space="preserve">Дыхательный респирационный мешок (Мешок АМБУ) многоразовый взрослый </t>
  </si>
  <si>
    <t xml:space="preserve">Дыхательный респирационный мешок (Мешок АМБУ) многоразовый детский </t>
  </si>
  <si>
    <t xml:space="preserve">Дыхательный респирационный мешок (Мешок АМБУ) многоразовый неонатальный </t>
  </si>
  <si>
    <t>Столик для анестезиолога</t>
  </si>
  <si>
    <t>Столик имеет три панели,выполненные из нержавеющей сталидве ручки,четыре выдвижных ящика(одна из которых запирается)Столик оснащен четырьмя колесами,из них 2 колеса с тормозом.Высота 930 мм,длина 730 мм,максимальная нагрузка не более 27 кг,ширина 550 мм,Габаритные размеры 580*390 мм</t>
  </si>
  <si>
    <t>Бикс медицинский стерилизационный КСКФ-12 с фильтром</t>
  </si>
  <si>
    <t>Масса загрузки ;12кг,объем;12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</si>
  <si>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Бикс медицинский стерилизационный КСКФ-6 с фильтром</t>
  </si>
  <si>
    <t>Масса загрузки ;10кг,объем;6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</si>
  <si>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Бикс медицинский стерилизационный КСКФ-9 с фильтром</t>
  </si>
  <si>
    <t>Масса загрузки ;9кг,объем;9литр.Высота-160мм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</si>
  <si>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Краник трехходовой SURUWAY</t>
  </si>
  <si>
    <t>Состоит из прозрачного корпуса стремя соединениями (тип "Луер","Луер-лок")Материалом изготовления изделия является медицинский пластик.</t>
  </si>
  <si>
    <t>Марля медицинская хлопчатоотбеленная в рулонах 1000м*90см шир.90+1,5см плот.28+2г/м2</t>
  </si>
  <si>
    <t>Шейный воротник Шанца взрослый</t>
  </si>
  <si>
    <t>Шейный воротник Шанца детский</t>
  </si>
  <si>
    <t>Бинт медицинский эластичный 12смх5,0м ср.р</t>
  </si>
  <si>
    <t>Ловсан № 3,0</t>
  </si>
  <si>
    <t>Нерассасывающийся плетеная или крученая</t>
  </si>
  <si>
    <t xml:space="preserve">Хирургическая нить лактисорб с иглой </t>
  </si>
  <si>
    <t>Лактисорб №2,№ 3</t>
  </si>
  <si>
    <t>Пролен с иглой №2,№3,№4</t>
  </si>
  <si>
    <t xml:space="preserve">1.Дренаж.емкость-500 мл 2.Закрыт мешок. Трубки дренажные </t>
  </si>
  <si>
    <t>Термометр медицинский цифровой – один из самых распространенных и простых термометров для измерения температуры тела. </t>
  </si>
  <si>
    <t>Столик процедурный передвижной с двумья полками из нержавеющего стали</t>
  </si>
  <si>
    <t>Столик процедурный передвижной с двумья полками из нержавеющего стали СПп-03-МСК 460*453</t>
  </si>
  <si>
    <t>Трансфузионная стойка ТИП-2</t>
  </si>
  <si>
    <t>Нержавеющая стальная держатель для капельниц,регулировка высоты 121-203см-все колеса фиксируется,мягкая рукаятка для передвижения стойки.Ширина оснавания 44см,высота основания 6,5см</t>
  </si>
  <si>
    <t>Ацесоль-200мл</t>
  </si>
  <si>
    <t>Дисоль-400мл</t>
  </si>
  <si>
    <t>Трисоль-400мл</t>
  </si>
  <si>
    <t>Нормобакт L3г.№10 пак.саше</t>
  </si>
  <si>
    <t>Строфантин</t>
  </si>
  <si>
    <t>Аппарат Боброва</t>
  </si>
  <si>
    <t>Аппарат Боброва-устройство для выполнение различных манипуляций.Представляет собой стеклянный обьем ом-1литр с герметичной резиновой пробкой,в каторую вставлены две полые трубки;длинная,опускаемая в раствор,и короткая,находящаяся над раствором. От трубок отходят гибкие шланги.</t>
  </si>
  <si>
    <t>Антигриппин</t>
  </si>
  <si>
    <t>Ауфлотоп</t>
  </si>
  <si>
    <t xml:space="preserve">Бромгексин </t>
  </si>
  <si>
    <t>раствор для инъекции 1% 1 мл №10</t>
  </si>
  <si>
    <t>Валокордин</t>
  </si>
  <si>
    <t>Вода для иньеций</t>
  </si>
  <si>
    <t>Глицин-100мг№50</t>
  </si>
  <si>
    <t>Железа полимальтозат</t>
  </si>
  <si>
    <t>гранулы для приготовления суспензии для приема внутрь 125мг/5мл</t>
  </si>
  <si>
    <t>раствор для инъекции 2мл-5мг</t>
  </si>
  <si>
    <t xml:space="preserve">Интерферон </t>
  </si>
  <si>
    <t>лиофилизат для приг.рра для интраназального применения 1000МЕ</t>
  </si>
  <si>
    <t>Диазолин</t>
  </si>
  <si>
    <t>Мовалис</t>
  </si>
  <si>
    <t>раствор для инъекций 1,5мг №3</t>
  </si>
  <si>
    <t>раствор для инфузий 200мл</t>
  </si>
  <si>
    <t>Хилак Форте (Стерильный концентрат продуктов обмена кишечной микрофлоры)</t>
  </si>
  <si>
    <t xml:space="preserve">Хофитол </t>
  </si>
  <si>
    <t>Эссенциале Н</t>
  </si>
  <si>
    <t>раствор для в/венного введения 250мг/5мл,5мл</t>
  </si>
  <si>
    <t>раствор для инъекций 1мл</t>
  </si>
  <si>
    <t>Тренакса</t>
  </si>
  <si>
    <t>таблетки покрытые оболочкой 500мг</t>
  </si>
  <si>
    <t>Алоэ экстракт</t>
  </si>
  <si>
    <t>Токоферол ацетат (Вит Е)</t>
  </si>
  <si>
    <t xml:space="preserve">капсула 100мг </t>
  </si>
  <si>
    <t>Бромкрептин</t>
  </si>
  <si>
    <t>Прогестерон</t>
  </si>
  <si>
    <t>раствор для инъекций 2,5мг</t>
  </si>
  <si>
    <t>Трамин</t>
  </si>
  <si>
    <t>раствор для инъекций 500мг/5мл</t>
  </si>
  <si>
    <t>Вакуум экстракт для извлечения плода</t>
  </si>
  <si>
    <t>Иглы хирургические колющие, режущие 2В1-0,9*40</t>
  </si>
  <si>
    <t>Иглы хирургические колющие, режущие 3В2-0,5*25</t>
  </si>
  <si>
    <t>Мочеприемник полимерный,прикроватный с нажимным клапаном-2л</t>
  </si>
  <si>
    <t>Пинцет хирургический 150мм</t>
  </si>
  <si>
    <t>Пинцет анатомический 200мм</t>
  </si>
  <si>
    <t>Плеврокан А, полный</t>
  </si>
  <si>
    <t>Набор для дренажа плевральной полости</t>
  </si>
  <si>
    <t>Лоток эмалированный с крышкой</t>
  </si>
  <si>
    <t>Лоток эмалированный с крышкой 25см</t>
  </si>
  <si>
    <t>Фартук для малой операций кленочный (многоразовый)</t>
  </si>
  <si>
    <t>Ножницы остроконечные</t>
  </si>
  <si>
    <t>Ножницы остроконечные прямые 100мм</t>
  </si>
  <si>
    <t>Ножницы прямые тупоконечные</t>
  </si>
  <si>
    <t>Ножницы прямые тупоконечные 170мм</t>
  </si>
  <si>
    <t>Зажим мягкий</t>
  </si>
  <si>
    <t>Хирургический медицинский иглодержатель</t>
  </si>
  <si>
    <t>Лента диаграммная рулонные 150*90*150 ТЕРМОБУМАГА</t>
  </si>
  <si>
    <t>Венофер</t>
  </si>
  <si>
    <t>раствор для инъекций 20мг/мл 5,0мл</t>
  </si>
  <si>
    <t>Лента диаграммная рулонные 150*90*150 ТЕРМОБУМАГА (КТГ)</t>
  </si>
  <si>
    <t>Лента диаграмная 80*30*12(Юкард)</t>
  </si>
  <si>
    <t>Парацетамол(эффералган)</t>
  </si>
  <si>
    <t>Стерильные повязки Siikofix IV+pad</t>
  </si>
  <si>
    <t>Стерильные повязки Siikofix IV+pad 540*540</t>
  </si>
  <si>
    <t>Мини-Спайк  фильтр канюля аспирацю для забора и инъекции лек .средств в мултидозный флоконе</t>
  </si>
  <si>
    <t>забор жидкого лекарственного средства из многодозных флаконов для использования в инъекциях;- забор жидкого лекарственного средства из многодозных флаконов для использования в инъекциях с дополнительной фильтрацией жидкости; - приготовление готовых к использованию инъекций;-  используется для приготовление цитостатических инъекций;- применимо для обычных флаконов объемом 3 - 1000 мл.</t>
  </si>
  <si>
    <t>с манжетойСофт Сеал.</t>
  </si>
  <si>
    <t>Трубка трахеостомическая Blue Line Ultra</t>
  </si>
  <si>
    <t>Но-шпа</t>
  </si>
  <si>
    <t>Оспамокс</t>
  </si>
  <si>
    <t>порошок для приготовления суспензии для приема внутрь 250мг/5мл</t>
  </si>
  <si>
    <t>Зиннат</t>
  </si>
  <si>
    <t>Бумага диаграмная 110*30*12 нар ЭКГ</t>
  </si>
  <si>
    <t>Стетоскоп акушерский деревянный</t>
  </si>
  <si>
    <t>раствор для инъекций в шприцах,2850МЕ анти-Ха/0,3мл</t>
  </si>
  <si>
    <t>Носовая кислородная магистраль(взрослая,детская,неонатальная)</t>
  </si>
  <si>
    <t>Стерильные лекарственные формы,глазные капли</t>
  </si>
  <si>
    <t>Альбуцид 30%-10мл гл.капли</t>
  </si>
  <si>
    <t>Глюкоза 10%-200мл</t>
  </si>
  <si>
    <t>Натрия гидрокарбонат 4%-200мл</t>
  </si>
  <si>
    <t>Натрия хлорид 10%- 200 мл</t>
  </si>
  <si>
    <t>Новокаин 0,5%- 200 мл</t>
  </si>
  <si>
    <t>Новокаин 2 % - 200 мл</t>
  </si>
  <si>
    <t>Раствор Рингера 400 мл</t>
  </si>
  <si>
    <t>Фурациллин 1:5000-400мл</t>
  </si>
  <si>
    <t>Нестерильные лекарственные формы</t>
  </si>
  <si>
    <t>Борная кислота 3% 10,0 спиртовый раствор</t>
  </si>
  <si>
    <t>Калия йодид 3% - 400 мл</t>
  </si>
  <si>
    <t>Кальция хлорид 5 % - 200 мл</t>
  </si>
  <si>
    <t>Краска для ВГД</t>
  </si>
  <si>
    <t>Магния сульфат 5% - 200 мл</t>
  </si>
  <si>
    <t>Перекись водорода 3% - 400 мл</t>
  </si>
  <si>
    <t>Пергидроль 33%-1000мл</t>
  </si>
  <si>
    <t>Подсолнечное масло 100 мл стер</t>
  </si>
  <si>
    <t>Уксусная кислота 0,2%-400мл</t>
  </si>
  <si>
    <t>Формалин 20% - 400 мл</t>
  </si>
  <si>
    <t>Эуфиллин ( аминофиллин ) 1,2% - 200 мл</t>
  </si>
  <si>
    <t>Каналорасширитель</t>
  </si>
  <si>
    <t>Зеркало стоматологические</t>
  </si>
  <si>
    <t>Емкость-контейнер полимерный для дезинфекции и предстерилизационной обработки медицинских изделий ЕДПО-4-01</t>
  </si>
  <si>
    <t>Средство для мытья рук хирургов,оперирующего медицинского персонала перед обработкой антисептиком.Гигиеническая обработка рук пред и после проведения медицинских манипуляций работниками медицинских организаций,лабораторий.(Дидисан-1,0литр)</t>
  </si>
  <si>
    <t>Средство для дезинфекции поверхностей в помещениях,предстерилизационной очистки и дезинфекции (в.т.ч. Совмещенных в одном процессе) мед инструментария,ИМН из различных материалов жестких и гибких эндоскопов и инструментов к ним.(Алмадез-1,0литр)</t>
  </si>
  <si>
    <t>Дез. Концентрат Аминосепт-5л</t>
  </si>
  <si>
    <t>Набор спинальный анестезии</t>
  </si>
  <si>
    <t>Стом боры шаравидный,конусовидный,оливковый,альмазный,цилиндрический,пламевидный</t>
  </si>
  <si>
    <t>Эндогель 5мл</t>
  </si>
  <si>
    <t>Эндометазон</t>
  </si>
  <si>
    <t>Окис цинка</t>
  </si>
  <si>
    <t>Ораблок 1-100000-1,8мл</t>
  </si>
  <si>
    <t>Апексдент</t>
  </si>
  <si>
    <t>Кальцевит</t>
  </si>
  <si>
    <t>Резодент</t>
  </si>
  <si>
    <t>Endofil</t>
  </si>
  <si>
    <t>AH-plus паста для пломб к/к</t>
  </si>
  <si>
    <t>Элеваторы стоматологические "от себя","на себя"</t>
  </si>
  <si>
    <t>Шприцы карпульные</t>
  </si>
  <si>
    <t>Щипцы для удаления верхных зубов</t>
  </si>
  <si>
    <t>Щипцы для удаления нижных зубов</t>
  </si>
  <si>
    <t>Гладилки стоматологические</t>
  </si>
  <si>
    <t>Зонд ректальный детский</t>
  </si>
  <si>
    <t>Изготовлено из прозрачного имплатационно-нетоксичного поливинилхлорида термопластичный материала.№6;8;10.</t>
  </si>
  <si>
    <t xml:space="preserve">Катетер внутривенный , размер 20G /1.8х45 mm/ стерильный однократного применения </t>
  </si>
  <si>
    <t>Каналонапальнитель</t>
  </si>
  <si>
    <t>Крезодент жидкость</t>
  </si>
  <si>
    <t>Крезодент паста</t>
  </si>
  <si>
    <t>Калий перманганат</t>
  </si>
  <si>
    <t>Неодекс 5мл</t>
  </si>
  <si>
    <t>Нифедипин</t>
  </si>
  <si>
    <t>Гигрометр псих.Вит-2</t>
  </si>
  <si>
    <t>2х ходовой  №12,14,16,18,20.</t>
  </si>
  <si>
    <t>USP 2/0 метрич №6 с иглой стер. HR-25</t>
  </si>
  <si>
    <t>Вата медицинская хирургическая,нестерильная,гигроскопическая в кипах 50кг</t>
  </si>
  <si>
    <t>Термометр ТС-7М1 для холодильника</t>
  </si>
  <si>
    <t>Удлинитель инфузионных насосов</t>
  </si>
  <si>
    <t>Удлинительная линия-150см</t>
  </si>
  <si>
    <t>Набор катетеризации крупных сосудов 7,5 F*20 см</t>
  </si>
  <si>
    <t>Набор эпидуральный анестезии</t>
  </si>
  <si>
    <t>Гемофузол 200 мл</t>
  </si>
  <si>
    <t>Стерофундин -500мл растор для инфузий</t>
  </si>
  <si>
    <t>Капрон  USP 2 № 3;4;5;-20м</t>
  </si>
  <si>
    <t>USP 4/0 метрич №3,0 с иглой стер. HR-20</t>
  </si>
  <si>
    <t>Синтомициновая мазь</t>
  </si>
  <si>
    <t>тюб.</t>
  </si>
  <si>
    <t>Набор для пункции плевральной полости "Плеврофикс" №2</t>
  </si>
  <si>
    <t xml:space="preserve">Инокаин-0,4%-5,0мл </t>
  </si>
  <si>
    <t>Мундштук  для алкотестера</t>
  </si>
  <si>
    <t>Мифепристон-200мг</t>
  </si>
  <si>
    <t>Сорбифер® Дурулес®</t>
  </si>
  <si>
    <t>таблетки, покрытые оболочкой (эквивалентно 100 мг Fe+2 – двухвалентного железа)</t>
  </si>
  <si>
    <t xml:space="preserve">без манжеты № 2,5;3,0.3,5;4 </t>
  </si>
  <si>
    <t>Трубка эндотрахеальная взрослая</t>
  </si>
  <si>
    <t>Трубка эндотрахеальная детская</t>
  </si>
  <si>
    <t>Прибор для измерение артериального давления с медицинским стетоскопом(детсий,неонатальный)</t>
  </si>
  <si>
    <t>Ларингоскоп рукоятка+3клинка №00,№0,№1 (взрослый,детский,неонатальный)</t>
  </si>
  <si>
    <t>Дицинон-250мг-2,0мл</t>
  </si>
  <si>
    <t>раствор для иньекций-250мг/2,0мл</t>
  </si>
  <si>
    <t>Лента диаграммная 110*20 для УЗИ</t>
  </si>
  <si>
    <t>Термобумага для аппарата отоакустической эмисии Oto Read аудиометрий (диаметр 57мм Ширина 40мм)</t>
  </si>
  <si>
    <t>Термобумага чековая для КЩС аппарата EPOC (диаметр 55мм ширина 26мм)</t>
  </si>
  <si>
    <t>Дезинфицирующие сальфетки для оброботки датчиков УЗИ</t>
  </si>
  <si>
    <t>Ушные вкладышей-красный</t>
  </si>
  <si>
    <t>Ушные вкладышей-жельтый</t>
  </si>
  <si>
    <t>Насадка к зонду для аппарата отоакустической эмиссии Oto Read</t>
  </si>
  <si>
    <t>Тельмистан</t>
  </si>
  <si>
    <t>марганцовокислый калий,калиевая соль марганцовой кислоты</t>
  </si>
  <si>
    <t>таблетка покрытых оболочой по 10мг</t>
  </si>
  <si>
    <t>Синекод 1,5мг/ 100мл сироп</t>
  </si>
  <si>
    <t>Секразол сироп 15мг/5мл 100мл сироп</t>
  </si>
  <si>
    <t>Электронный 2-фазный молокоотсос</t>
  </si>
  <si>
    <t>Электронный 2-фазный молокоотсос (удобный,тихий,эффективный)Автомотически имитирует естественный ритм сосания ребенкам материнской груди.С сетевым и батарейным питанием (сетевой адаптер прилагается)</t>
  </si>
  <si>
    <t xml:space="preserve">Лозартан </t>
  </si>
  <si>
    <t>раствор для иньекци 0,025% 1мл №10</t>
  </si>
  <si>
    <t xml:space="preserve">   Респиратор фильтрующий многоразовый  FFP3  R D </t>
  </si>
  <si>
    <t xml:space="preserve">  Респиратор фильтрующий многоразовый , класс защиты FFP3 RD </t>
  </si>
  <si>
    <t>Антиген кардиолепиновый 10амп(по 2,0мл), раствор холин-хлорид 2фл(по 5,0мл)или 1фл(10мл)</t>
  </si>
  <si>
    <t>Набор реагента для опред.концентрации гемоглобина в крови унифицированным гемоглобинцианидным м-дом</t>
  </si>
  <si>
    <t>Калий , ручной метод</t>
  </si>
  <si>
    <t>Компонент  реакции связывания комплемента</t>
  </si>
  <si>
    <t xml:space="preserve">Наконечники одноразовые на 200мкл№1000
</t>
  </si>
  <si>
    <t>Натрий,ручной метод</t>
  </si>
  <si>
    <t>Общий белок (биуретовым методом)</t>
  </si>
  <si>
    <t xml:space="preserve">Предметное стекло </t>
  </si>
  <si>
    <t>Предметное стекло со шлифованными краями 26*76*1 мм, 72 шт в упаковке</t>
  </si>
  <si>
    <t xml:space="preserve">Пробирка центрифужная </t>
  </si>
  <si>
    <t>Пробирка биохимическая</t>
  </si>
  <si>
    <t>Термобумага для принтера анализатора ЕРОС</t>
  </si>
  <si>
    <t>Штатив для пробирок на 50 мл на 10 гнезд</t>
  </si>
  <si>
    <t>Ерш для мытя пробирок</t>
  </si>
  <si>
    <t xml:space="preserve">Секундомер </t>
  </si>
  <si>
    <t>Груша резиновая лабораторные</t>
  </si>
  <si>
    <t>Груша резиновая лабораторные №1</t>
  </si>
  <si>
    <t>Магнитная мешалка</t>
  </si>
  <si>
    <t>Бруцелезный диагностикум</t>
  </si>
  <si>
    <t>Антиген жидкий для РА 15мл №4</t>
  </si>
  <si>
    <t>уп.</t>
  </si>
  <si>
    <t>Спиртовка лабараторная</t>
  </si>
  <si>
    <t>Карандаш по стеклу,красный</t>
  </si>
  <si>
    <t>Пипетка стеклянная-0,1;0,2;1,0;2,0;5,0;10,0,</t>
  </si>
  <si>
    <t>*С*-реактивный  белок №250</t>
  </si>
  <si>
    <t>Термобумага для принтера анализатора</t>
  </si>
  <si>
    <t>Стакан мерный,250 мл</t>
  </si>
  <si>
    <t>Стакан мерный,400 мл</t>
  </si>
  <si>
    <t>Стакан мерный,50 мл</t>
  </si>
  <si>
    <t>Калий железосинеродистый</t>
  </si>
  <si>
    <t>Прибор для измерения артериального давления и частоты пульса автоматический с адаптером в комплекте манжета взрослый</t>
  </si>
  <si>
    <t>Сумка патранажная</t>
  </si>
  <si>
    <t>Весы медицинские напольные</t>
  </si>
  <si>
    <t>Весы электронные настольные</t>
  </si>
  <si>
    <t xml:space="preserve">ВМ-20М для Принцип действия весов - уравновешивание силы тяжести (массы) взвешиваемого ребенка массой гирь коромысла весов. Корпус и лоток весов вьшолнен из пластмасс. Рычажная система защищена от прямых воздействий окружающей среды.новорожденных </t>
  </si>
  <si>
    <t>Емкость-контейнер полимерный для дезинфекции и предстерилизационной обработки медицинских изделий ЕДПО-1-01</t>
  </si>
  <si>
    <t>Емкость-контейнер полимерный для дезинфекции и предстерилизационной обработки медицинских изделий ЕДПО-3-01</t>
  </si>
  <si>
    <t>Емкость-контейнер полимерный для дезинфекции и предстерилизационной обработки медицинских изделий ЕДПО-5-01</t>
  </si>
  <si>
    <t>Емкость-контейнер полимерный для дезинфекции и предстерилизационной обработки медицинских изделий ЕДПО-10-01</t>
  </si>
  <si>
    <t>Термокантейнер для вакцины ТМ 20</t>
  </si>
  <si>
    <t>Термокантейнер для вакцины ТМ 80</t>
  </si>
  <si>
    <t>Контейнер пласиковый ,для  безопасной утилизации  меицинских отходов (для отходов вакцин)</t>
  </si>
  <si>
    <t>Размер 7х14</t>
  </si>
  <si>
    <t>Размер 7*14</t>
  </si>
  <si>
    <t>Бикс медицинский стерилизационный КСКФ-18 с фильтром</t>
  </si>
  <si>
    <t>Масса загрузки ;18кг,объем;18 литр.Высота-160мм .Изготовленный из нерж. Стали.Предназначены для стер. В паровых стерилизаторов,хранение и доставки перевязочного материала,опер.белья и мед. инструментов</t>
  </si>
  <si>
    <t>Ортопедические операционные столы</t>
  </si>
  <si>
    <t xml:space="preserve">флакон </t>
  </si>
  <si>
    <t>Стопдиар-220мг/5мл 90мл</t>
  </si>
  <si>
    <t>раствор для инфузий 0,9%-100мл</t>
  </si>
  <si>
    <t>Артоксан(Теноксикам)</t>
  </si>
  <si>
    <t>Гептрал 500мг 5мл(Адеметионин)</t>
  </si>
  <si>
    <t>Толкимадо (Мидокалм)</t>
  </si>
  <si>
    <t>Кавинтон(винпоцетин)</t>
  </si>
  <si>
    <t>раствор для иньекций -10мг-2мл</t>
  </si>
  <si>
    <t>Мексидол(Этилметилгидроксипиридина сукцинат)</t>
  </si>
  <si>
    <t>порошок для приготовления раствора для иньекций  в комплекте с растворителем 2 мл №3-20мг</t>
  </si>
  <si>
    <t>Рипронат 10% 5мл(Милдронат)</t>
  </si>
  <si>
    <t>Роноцит раствор для иньекций 1000мг/4мл(Цитиколин )</t>
  </si>
  <si>
    <t>Невралон (Милгамма)</t>
  </si>
  <si>
    <t>раствор для иньекций-1,0мл Комплекс витаминов В1,В6,В12.</t>
  </si>
  <si>
    <t>Флоксимед-0,3%-5,0мл</t>
  </si>
  <si>
    <t>стерилные  глазные каплы 0,3%-5,0мл</t>
  </si>
  <si>
    <t>суспензия для приема внутрь 120мл 20%</t>
  </si>
  <si>
    <t>Диоксидин 10мг/10мл</t>
  </si>
  <si>
    <t xml:space="preserve"> раствор 10мг/10мл для внутриполостного и наружного приема</t>
  </si>
  <si>
    <t>комбинированные препараты, содержащие гидроокись алюминия, гидроокись магния.Суспензия для приема внутрь</t>
  </si>
  <si>
    <t>таблетки покрытые оболочкой 0,5г  №10</t>
  </si>
  <si>
    <t>суспензия для приема внутрь 50 мл</t>
  </si>
  <si>
    <t>натрия хлорид,калия хлорид,натрия ацетат.</t>
  </si>
  <si>
    <t>сироп для приема внутрь 120мл</t>
  </si>
  <si>
    <t>таблетки для приема внутрь 2,5мг</t>
  </si>
  <si>
    <t>мазь для наружного применение 25г</t>
  </si>
  <si>
    <t>представляет собой бесцветную, маслянистую, прозрачную, нефлуоресцирующую жидкость без запаха и вкуса, не содержащую органических примесей, которую получают глубокой сернокислотной очисткой нефтяного дистиллята.</t>
  </si>
  <si>
    <t>таблетка покрытой оболочкой 0,02г №50</t>
  </si>
  <si>
    <t>капли для перорального применения по 20мл</t>
  </si>
  <si>
    <t>Виферон-1 150000МЕ</t>
  </si>
  <si>
    <t xml:space="preserve"> ректальные супозитории 150000МЕ</t>
  </si>
  <si>
    <t>раствор для инъекций 5,0 №5</t>
  </si>
  <si>
    <t>раствор для наружного применение 3% 100 мл</t>
  </si>
  <si>
    <t>порошок лиофилизированный для приготовления раствора для в/м и в/в введения в комплекте с растворителем</t>
  </si>
  <si>
    <t>Йод,чда</t>
  </si>
  <si>
    <t>капли глазные-0,5%-15мл</t>
  </si>
  <si>
    <t>таблетки покрытых оболочках-50мг</t>
  </si>
  <si>
    <t>таблетка покрытой оболочкой 50 мг</t>
  </si>
  <si>
    <t>суппозиторий ректальный 80мг</t>
  </si>
  <si>
    <t>раствор для инфзии 1,5%-400мл</t>
  </si>
  <si>
    <t xml:space="preserve"> сироп для приема внутрь-1,5мг/100мл</t>
  </si>
  <si>
    <t>раствор для иньекции 10% 5мл</t>
  </si>
  <si>
    <t>раствор для иньекций 1000мг/4мл</t>
  </si>
  <si>
    <t xml:space="preserve"> сироп для приема внутрь 15мг/5мл 100мл </t>
  </si>
  <si>
    <t>мазь наружный 10%-25г</t>
  </si>
  <si>
    <t>ISO изотонический раствор для инфузий 500мл п/э флакон</t>
  </si>
  <si>
    <t>суспензия для приема внутрь 220мг/5мл 90мл</t>
  </si>
  <si>
    <t>сульфацил натрия(Альбуцид)капли глаз 30%-10мл</t>
  </si>
  <si>
    <t>таблеки для приема внутрь-80/12,5мг №28</t>
  </si>
  <si>
    <t>таблетка для приема внутрь 5мг</t>
  </si>
  <si>
    <t>гель наружный по 50 г</t>
  </si>
  <si>
    <t>таблетки для приема внутрь 100 мг</t>
  </si>
  <si>
    <t>таблетки для приема внутрь 50 мг</t>
  </si>
  <si>
    <t>натрия хлорид,Натрия гидрокарбонат,Калия хлорид,</t>
  </si>
  <si>
    <t>таблетка для приема внутрь 0,05г</t>
  </si>
  <si>
    <t>таблетка для приготовления раствора для местного и наружного применение 20мг</t>
  </si>
  <si>
    <t>капли для приема внутрь-100мл</t>
  </si>
  <si>
    <t>таблетки для приема внутрь 25 мг</t>
  </si>
  <si>
    <t>таблетка для приема внутрь- 200мг</t>
  </si>
  <si>
    <t>крем для наружного применение-5% 35 г</t>
  </si>
  <si>
    <t>таблетка для приема внутрь-80мг</t>
  </si>
  <si>
    <t xml:space="preserve"> раствор для иньекций-200мкг/мл-1мл</t>
  </si>
  <si>
    <t>таблетка для приема внутрь-0,2 мг</t>
  </si>
  <si>
    <t xml:space="preserve"> L3г.№10 пакет саше</t>
  </si>
  <si>
    <t>раствор для местного применение 25,0 мл</t>
  </si>
  <si>
    <t>сироп для приема внутрь 90мл</t>
  </si>
  <si>
    <t>линимент для местного применение-10% 25 г</t>
  </si>
  <si>
    <t>раствор для иньекций-64ЕД</t>
  </si>
  <si>
    <t>таблетки для приема внутрь-100 мг №50</t>
  </si>
  <si>
    <t>таблетка покрытые оболочкой 100мг</t>
  </si>
  <si>
    <t>повидон,натрия хлорид,калия хлорид,кальция хлорид,магния хлорид,натрия гидрокарбонат</t>
  </si>
  <si>
    <t>сироп для приема внутрь 50мг/5мл 100мл</t>
  </si>
  <si>
    <t>оксибупрокаин раствор 0,4%-5,0мл</t>
  </si>
  <si>
    <t>для местного применение-10% 50мл</t>
  </si>
  <si>
    <t>таблетки покрытые оболочкой</t>
  </si>
  <si>
    <t>капли для глаза,носа и ушей</t>
  </si>
  <si>
    <t xml:space="preserve">Грелка резиновая типа Б </t>
  </si>
  <si>
    <t>Грелка резиновая типа Б  предназначена для промываний и спринцеваний (грелка с комплектующими деталами.В комплект входят трубка и наконечники)Вместимость грелок Б1,Б2,Б3-1,2,3 литр соответственно</t>
  </si>
  <si>
    <t>средство должно представлять собой  прозрачной жидкость содержанием ЧАС-смесь кокобензилдиметиламмоний,дидецилдиметиламмоний хлориды-не менее 15%(суммарно) N,N-бис-(3-аминопропил)додециламин-не более 12%.Средство должно обладать моющими и дезодорирующими свойствами,не вызывать коррозию.Флакон объемом не менее 1,0л.</t>
  </si>
  <si>
    <t>антисептическое средство на основе 0,3% дидецилдиметиламмоний хлорида, 20% этилового спирта, функциональных добавок по уходу за кожей рук. Флакон полимерный 0,3л с дозатором</t>
  </si>
  <si>
    <t>раствор для обработки датчика 100мл</t>
  </si>
  <si>
    <t>влажные дезинфицирующие сальфетки предназначены для очистки и дезинфекции датчиков ультразвуковых аппаратов</t>
  </si>
  <si>
    <t xml:space="preserve">состав:0,5% дидецилдиметиламмония хлорид,функциональные добавки.Водородный показатель (pH) 10%водного раствора средства 5,0-8,5.Средство обладает бактерицидным, в том числе в отношении микобактерий туберкулеза,кишечной палочки и сальмонеллы, а также возбудителей внутрибольничных инфекций включая метициллен-резистентный стафилококк ванкомицин-резистентный энтерококк,синегнойную палочку.Флакон объемом не меннее 1,0л </t>
  </si>
  <si>
    <t>для оперативного определения концентраций рабочих растворов хлорсодержащих таблетированных средств  №100</t>
  </si>
  <si>
    <t>действующие вещества: N,N-бис(3-аминопропил)додециламин 10 %, Алкилдиметилбензиламмоний хлорид (АДБАХ) + дидецилдиметиламмоний хлорид 9 %, Полигексаметиленгуанидин гидрохлорид (ПГМГ) 3 %</t>
  </si>
  <si>
    <t>локтевой дозатор настенный металический Дозатор предназначен для дозирования дезинфектанта или моющего средства с помощью "локтевого рычага". Изготовлен из коррозионностойкого металла.</t>
  </si>
  <si>
    <t>Вазелин-50,0</t>
  </si>
  <si>
    <t>Раствор Трисоли 400мл</t>
  </si>
  <si>
    <t xml:space="preserve">                                                                                                                                                                                     Укладка для патронажной сумки: Туалетное мыло-160 гр,   Антисептик для обработки рук-30 мл,Лейкопластырь -1х500,Медицинские ножницы-140 мм,Корнцанг-150,3 мм,    Пинцет-150 мм,Бинт эластичный медицинский-0,6х120,Весы бытовые дл измерения массы тела ребенка-25 кг, Термометр для измерения температуры тела-Электр,Тонометр с фонендоскопом-45х10.5 см, Двухсторонняя фольга при ожогах и обморожениях-40х100 см,      Стетоскоп для выслушивания определения сердце биения плода-Деревянный,  Тетрациклин  мазь глазная-1% 3 г,  Свечи эффералган жаропонижающие-Уп (10шт),    Пеленка для взвешивания новорожденного ребенка-100 см х 100 см,    Трусики кенгуру для взвешивания детей грудного возраста русики кенгуры из плащевой ткани синего цвета, обработаны эластичной лентой, пояс обработан чистовым швом-До 5 лет,  Перцовый перфорированный-7х10 см, Ватные палочки-Уп (100шт), Спирт-70%, 50 мл. Длина-36 см,Высота-28 см,Ширина- 8 см,У сумки имеется 1 отделение, и один карман на всю длину, ремень для ношения сумки на плече. Сумка выполнена из непромокаемого и хорошо моющегося армированного материала Оксфорд нейлон. Цвет синий.   
           Сумка выполнена из непромокаемого и хорошо моющегося армированного материала Оксфорд нейлон.                     Цвет синий
Трусики кенгуры из плащевой ткани синего цвета, обработаны эластичной лентой, пояс обработан чистовым швом-
Хлопчатобумажная, размером 100 см на 100 см-</t>
  </si>
  <si>
    <t xml:space="preserve">Викрил фиолетовыйМ 0 (4/0)75см игла колющаяSH-2Plus,20мм. 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1,5, условный размер  4/0.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- 4310.Тело иглы имеет квадратную форму для придания большей устойчивости в иглодержателе. Игла колющая, кончик иглы уплощен для лучшего разделения тканей, 1/2  окружности, 20 мм длиной. Диаметр тела иглы 0,4572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</si>
  <si>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2, условный размер  3/0.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20 мм длиной. Диаметр тела иглы 0,5588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</si>
  <si>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Викрил фиолетовый M2 (3/0) 75см игла колющая SH-2 Plu W9114</t>
  </si>
  <si>
    <t>Викрил фиолетовый M1.5 (4/0) 75 см игла колющая SH-2 Plus W9113</t>
  </si>
  <si>
    <t>Викрил фиолетовый M3 (2/0) 75см игла колющая SH-Plus W9121</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</si>
  <si>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 условный размер  2/0.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- 4310. Игла  имеет конструкцию, увеличивающую надежность ее фиксации в иглодержателе  за счет насечек в месте захвата. Игла колющая, кончик иглы уплощен для лучшего разделения тканей, 1/2  окружности, 26 мм длиной. Диаметр тела иглы 0,6604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</si>
  <si>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Викрил фиолетовый М3.5 (0) 75см игла колющая CTX</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</si>
  <si>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3,5, условный размер 0.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</si>
  <si>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Викрил фиолетовый М5 (2) 75см игла колющая CTX </t>
  </si>
  <si>
    <t xml:space="preserve">Нить стерильная хирургическая, синтетическая, рассасывающаяся, плетеная, изготовленная из сополимера на основе полиглактина 910 (гликолид 90%, лактид 10%), с покрытием, облегчающим проведение нити через ткани (из сополимера гликолида, лактида и стеарата кальция). Используемые материалы не имеют антигенной активности и апирогенны. Нить  окрашена в контрастный цвет для улучшения визуализации в ране.
Нить сохраняет 75% прочности на разрыв IN VIVO через 2 недели, 50% через 3 недели, 25% через 4 недели, срок полного рассасывания 56-70 дней.  Метрический размер 5, условный размер 2. Длина нити  75 см. Игла изготовлена из коррозионностойкого высокопрочного сплава, обработана силиконом, что способствует уменьшению трения между иглой и тканями и облегчает проведение иглы через ткани. Марка стали - 420. Игла  имеет конструкцию, увеличивающую надежность ее фиксации в иглодержателе  за счет насечек в месте захвата. Игла колющая, усиленная, 1/2  окружности, 48 мм длиной. Диаметр тела иглы 1,016 мм.  Стерильный внутренний вкладыш с шовным материалом упакован в индивидуальную одинарную упаковку из фольги, которая не имеет дополнительного полимерно-бумажного (транспортировочного) пакета. Данная упаковка обеспечивает доступ к внутреннему вкладышу в одно движение для минимизации временных затрат на манипуляции с нитью. Маркировка одинарной упаковки из фольги содержит наименование шовного материала, его состав; товарный знак,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длину иглы, обозначение типа иглы, кривизны иглы, количества игл; информацию о сроке годности, номере партии (серии), изображение иглы в натуральную величину, указание о стерильности с указанием метода стерилизации, указание об однократном применении.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и фиксации нити за счет картонных держателей на внутреннем вкладыше обеспечивает прямолинейность нити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Внутренний вкладыш снабжен отклоняющимся лепестком, который позволяет позиционировать иглу в месте ее фиксации на нужную глубину в браншах иглодержателя в одно движение.  Групповая упаковка (коробка) содержит 12 штук, герметична (полиэтилен или другой материал),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</si>
  <si>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 xml:space="preserve">Нить стерильная хирургическая, синтетическая, нерассасывающаяся, монофиламентная, изготовленная из  изотактического кристаллического стереоизомера полипропилена - синтетического линейного полиолефина. Нить  окрашена в контрастный  цвет для улучшения визуализации в ране.  (Метрический размер 3, условный размер    2/0. Длина нити  90 см. Две иглы ) , (Метрический размер 2, условный размер    3/0. Длина нити  90 см), ( Метрический размер 1,5, условный размер 4/0. Длина нити  90 см. Две иглы)  Иглы изготовлены из коррозионностойкого высокопрочного сплава, обработаны силиконом, что способствует уменьшению трения между иглой и тканями и облегчает проведение иглы через ткани. Марка стали - 4310. Иглы имеют конструкцию, увеличивающую надежность их фиксации в иглодержателе  за счет насечек в месте захвата.  Иглы колющие, 1/2  окружности, 26 мм длиной. Диаметр тела иглы 0,6604 мм. Стерильный внутренний вкладыш с шовным материалом упакован в индивидуальную одинарную стерильную полимерно-бумажную упаковку, которая представляет собой пакет из медицинской бумаги и прозрачного полимера, обеспечивающую сохранение стерильности шовного материала и его функциональных свойств с учетом условий его применения, транспортирования, хранения и срока годности; защищающую содержимое от влаги; обеспечивающую доступ к внутреннему вкладышу в одно движение для минимизации временных затрат на манипуляции с нитью. Маркировка внутреннего вкладыша содержит наименование шовного материала, его состав, товарный знак производителя, наименование производителя, матричный код, каталожный номер, условный и метрический размер нити, цвет нити, длину нити, количество нитей; длины иглы, обозначение типа иглы, кривизны иглы, изображение иглы в натуральную величину, количество игл, указание о стерильности с указанием метода стерилизации, указание об однократном применении.  Специальная технология овальной укладки нити на внутреннем пластиковом лотке обеспечивает ее прямолинейность после извлечения, минимизируя возникновение эффекта "памяти формы". Игла зафиксирована, не задействуя острие иглы на внутреннем лотке, что предотвращает затупление острия; в месте крепления к игле нить имеет изгиб с памятью формы, направленный в противоположную сторону от острия иглы, что обеспечивает лучшую визуализацию в операционном поле и препятствует запутыванию нити. Лоток снабжен отклоняющимся пластиковым лепестком, который позволяет позиционировать иглу на нужную глубину в браншах иглодержателя в одно движение.  Групповая упаковка (коробка) содержит 36 штук, герметична (полиэтилен), предохраняет содержимое от влаги и дублирует информацию с индивидуальной упаковки. Каждая коробка содержит инструкцию  по медицинскому применению на русском языке.  </t>
  </si>
  <si>
    <t>тест полосы ABK Kare multi №25</t>
  </si>
  <si>
    <t>тест полоски ABK Kare multi  №50 на каждые 10упаковок тест полосок+глюкометр электрохимический без кодирования+контрольный раствор глюкозы</t>
  </si>
  <si>
    <t xml:space="preserve">Катетер (2-просветный)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проксимальная - 70-115 мл/мин, дистальная - 70-115 мл/мин.
Проводник (прямой; J-образный):
0.032” x 60см. 
Интродьюсерная игла: 18G; 67 мм. Наименование комплектующих: 
1. Катетер центральный венозный Harsoria полиуретановый рентгеноконтрастный с инъекционными колпачками, размером: 8 Fr (14Ga/14Ga); длиной: 20 см; диаметр 2.6 мм.
2. Проводник нитиноловый с толкателем
3. Скальпель 11''
4. Сосудистый дилататор - 2 шт
5. Y-образная интродьюсерная игла 
6. Шприц 5 мл
7. Зажим - 2 шт
8. Запорный кран
9. Шовный материал "Мерсилк" с хирургической полуизогнутой иглой
10. Салфетка хирургическая
11.Салфетка марлевая - 5 шт. 
Область применения, назначение: ЛПУ. Обеспечение долгосрочного сосудистого доступа с целью  долгосрочной инфузионной терапии, парентерального питания, непрерывного или периодического контроля центрального венозного давления, инфузии  веществ с высокой осмолярностью и/или с раздражающим действием, инфузии и/или взятия крови у пациентов с  ограниченным периферическим венозным доступом.  </t>
  </si>
  <si>
    <t xml:space="preserve">Катетер (2- 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проксимальная - 15-30 мл/мин, дистальная - 35-65 мл/мин,
медиальный – 15-30 мл/мин.
Проводник (прямой; J-образный):
0.80 x 60 см, 
Интродьюсерная игла: 18G длиной  67мм. Наименование комплектующих:
1. Катетер центральный венозный Harsoria полиуретановый рентгеноконтрастный с инъекционными колпачками, размером:  7Fr; (16Ga/18Ga/18Ga) длиной: 20см; диаметр 2.30 мм.
2. Проводник нитиноловый с толкателем
3. Скальпель 11''
4. Сосудистый дилататор - 2 шт
5. Y-образная интродьюсерная игла 
6. Шприц 5 мл
7. Зажим - 2 шт
8. Запорный кран
9. Шовный материал "Мерсилк" с хирургической полуизогнутой иглой
10. Салфетка хирургическая
11.Салфетка марлевая - 5 шт
Область применения, назначение: ЛПУ. Обеспечение долгосрочного сосудистого доступа с целью  долгосрочной инфузионной терапии, парентерального питания, непрерывного или периодического контроля центрального венозного давления, инфузии  веществ с высокой осмолярностью и/или с раздражающим действием, инфузии и/или взятия крови у пациентов с  ограниченным периферическим венозным доступом. 
</t>
  </si>
  <si>
    <t>Катетер (1- просветный) изготовлен из гибкого полиуретана с рентгеноконтрастной полосой для легкой визуализации. Мягкий, атравматичный конический наконечник снижает вероятность травмы сосуда во время введения и обеспечивает легкое и плавное введение катетера.
Несовместимые препараты могут вводиться одновременно через отдельные просветы. Размещается в яремную или подключичную вену.
Скорость потока: дистальная - 75-120 мл/мин.
Проводник (прямой; J-образный):
0.80 х 60 см 
Интродьюсерная игла: 18G; Наименование комплектующих:
1. Катетер центральный венозный Harsoria полиуретановый рентгеноконтрастный с инъекционными колпачками, размером:  14Ga: длина 20см;  диаметр: 2.0 мм.
2. Проводник нитиноловый с толкателем
3. Скальпель 11''
4. Сосудистый дилататор - 2 шт
5. Y-образная интродьюсерная игла 
6. Шприц 5 мл
7. Зажим - 2 шт
8. Запорный кран
9. Шовный материал "Мерсилк" с хирургической полуизогнутой иглой
10. Салфетка хирургическая
11.Салфетка марлевая - 5 шт. Область применения, назначение: ЛПУ. Обеспечение долгосрочного сосудистого доступа с целью  долгосрочной инфузионной терапии, парентерального питания, непрерывного или периодического контроля центрального венозного давления, инфузии  веществ с высокой осмолярностью и/или с раздражающим действием, инфузии и/или взятия крови у пациентов с  ограниченным периферическим венозным доступом.</t>
  </si>
  <si>
    <t>Условия поставки (в соответствии с ИНКОТЕРМС 2010</t>
  </si>
  <si>
    <t>Срок поставки товаров</t>
  </si>
  <si>
    <t>Место поставки товаров</t>
  </si>
  <si>
    <t xml:space="preserve">DDP пункт назначения </t>
  </si>
  <si>
    <t xml:space="preserve">                                    Директор  КГП на ПХВ "Индерской РБ"</t>
  </si>
  <si>
    <t xml:space="preserve">                                     _________________А.Х.Доспаева</t>
  </si>
  <si>
    <t xml:space="preserve">                                     "_____"   "____________" 2023г</t>
  </si>
  <si>
    <t xml:space="preserve">по заявке заказчика в течение 5-и дней </t>
  </si>
  <si>
    <r>
      <t>Наибольший предел взвешивания (НПВ), (кг) - 200</t>
    </r>
    <r>
      <rPr>
        <sz val="10"/>
        <color theme="1"/>
        <rFont val="Calibri"/>
        <family val="2"/>
        <charset val="204"/>
        <scheme val="minor"/>
      </rPr>
      <t xml:space="preserve"> Наимениший предел взвешивания (НмПВ), (кг) - 0,4 Дискретность (d), (г) - 20/50 Размеры платформы, (мм) - 510x400 Автономное питание - до 56 часов Интерфейс связи (RS232) - есть Масса весов, кг (брутто/нетто) - 14,4 / 13</t>
    </r>
  </si>
  <si>
    <r>
      <t>Набор реанимационный для оказания скорой медицинской помощи НРСП-«МЕДПЛАНТ» базируется на многоразовом автоклавируемом дыхательном комплекте КД-МП-В</t>
    </r>
    <r>
      <rPr>
        <sz val="10"/>
        <color theme="1"/>
        <rFont val="Times New Roman"/>
        <family val="1"/>
        <charset val="204"/>
      </rPr>
      <t> (включающем в себя дыхательный мешок </t>
    </r>
    <r>
      <rPr>
        <b/>
        <i/>
        <sz val="10"/>
        <color theme="1"/>
        <rFont val="Times New Roman"/>
        <family val="1"/>
        <charset val="204"/>
      </rPr>
      <t>(типа "Амбу")</t>
    </r>
    <r>
      <rPr>
        <sz val="10"/>
        <color theme="1"/>
        <rFont val="Times New Roman"/>
        <family val="1"/>
        <charset val="204"/>
      </rPr>
      <t> с двумя масками) и мощном механическом аспираторе </t>
    </r>
    <r>
      <rPr>
        <sz val="10"/>
        <color rgb="FF000000"/>
        <rFont val="Times New Roman"/>
        <family val="1"/>
        <charset val="204"/>
      </rPr>
      <t>АМ-МП-1</t>
    </r>
    <r>
      <rPr>
        <sz val="10"/>
        <color theme="1"/>
        <rFont val="Times New Roman"/>
        <family val="1"/>
        <charset val="204"/>
      </rPr>
      <t>. Входящие в состав набора изделия позволяют оказывать профессиональную неотложную реанимационную помощь на выездах и в стационарах.</t>
    </r>
  </si>
  <si>
    <t xml:space="preserve">Дозировка, форма выпуска, размер МИ </t>
  </si>
  <si>
    <t xml:space="preserve">Международное  непатентованное название (МНН) , наименование МИ </t>
  </si>
  <si>
    <t>Цена (в тенге) за 1 единицу (флакон,таблетку,капсулу,штуку)</t>
  </si>
  <si>
    <t xml:space="preserve">№ лота </t>
  </si>
  <si>
    <t xml:space="preserve">аптечный склад  КГП на ПХВ "Индерской ЦРБ"  Управления здравоохранения Атырауской области, находящиеся по адресу: Индерский район, п.Индерборск,переулок Ондасынова 3 , 2-ой этаж больницы  
</t>
  </si>
  <si>
    <t>Приложение 1 к тендерной документации</t>
  </si>
  <si>
    <t xml:space="preserve">Валсартан +Сакубитрим </t>
  </si>
  <si>
    <t xml:space="preserve">для биохимического анализатора </t>
  </si>
  <si>
    <t xml:space="preserve">Аланинаминотрансфераза (Alanine Aminotransferase) - ALT </t>
  </si>
  <si>
    <t xml:space="preserve">Аспартатаминотрансфераза (Aspartate Aminotransferase) - AST </t>
  </si>
  <si>
    <t>Щелочная фосфатаза (Alkanine Phosphatase) -ALP</t>
  </si>
  <si>
    <t>Гамма-глутамилтрансфераза (Gamma-Glutamyl Transferase) - GGT</t>
  </si>
  <si>
    <t>Общий белок (Total Protein) - TP</t>
  </si>
  <si>
    <t>Альбумин (Albumin) - ALB</t>
  </si>
  <si>
    <t>Общий билирубин (Total Bilirubin) –TB</t>
  </si>
  <si>
    <t>Прямой билирубин (Direct Bilidubin) - DB</t>
  </si>
  <si>
    <t>Глюкоза -оксидаза (Glucose- Oxidase) - GLU-OX</t>
  </si>
  <si>
    <t>Мочевина (Urea) - UREA</t>
  </si>
  <si>
    <t>Креатинин энзиматический (Creatinine-Enzime) - CRE-E</t>
  </si>
  <si>
    <t>Общий холестерин (Total Cholesterol)- TC</t>
  </si>
  <si>
    <t>Триглицериды (Triglycerides) - TG</t>
  </si>
  <si>
    <t>Холестерин липопротеинов высокой плотности (High Density Lipoprotein-Cholesterol) - HDL-C</t>
  </si>
  <si>
    <t>Холестерин липопротеинов низкой плотности(Low Density Lipoprotein-Cholesterol)-LDL-C</t>
  </si>
  <si>
    <t>Амилаза (Amylase) - AMY</t>
  </si>
  <si>
    <t>Железо (FERUM) - Fe</t>
  </si>
  <si>
    <t>Общая железо-связывающая способность (Total iron binding capacity) - TIBC</t>
  </si>
  <si>
    <t xml:space="preserve">Сыворотка для клинико-химической калибровки Clinical Chemical Calibration Serum </t>
  </si>
  <si>
    <t>Сыворотка для клинико-химического контроля качества Уровень 1 Clinical chemical quality control serum (Level 1)</t>
  </si>
  <si>
    <t>Сыворотка для клинико-химического контроля качества Уровень 2 Clinical chemical quality control serum (Level 2)</t>
  </si>
  <si>
    <t>Сыворотка для контроля липидов Уровень 1 Lipid control serum (Level1)</t>
  </si>
  <si>
    <t xml:space="preserve">Сыворотка для контроля липидов Уровень 2 Lipid control serum (Level2) </t>
  </si>
  <si>
    <t>Антибактериальный безфосфорный детергент
(CS-Anti-Bacterial Phosphor-Free Detergent)</t>
  </si>
  <si>
    <t>Щелочной детергент (CS-Alkaline Detergent)</t>
  </si>
  <si>
    <t>Для  гематологический анализатор</t>
  </si>
  <si>
    <t xml:space="preserve">BF-FDTI Лизирующий реагент BF-FDTI Lyse </t>
  </si>
  <si>
    <t>BF-FBH Лизирующий реагент BF-FBH Lyse</t>
  </si>
  <si>
    <t xml:space="preserve">BF-FDOI Лизирующий реагент BF-FDOI Lyse </t>
  </si>
  <si>
    <t>BF-5D Дилюент BF-5D Diluent</t>
  </si>
  <si>
    <t>Очищающий реагент I для пробоотборника Probe cleanser I</t>
  </si>
  <si>
    <t>Контрольный материал для автоматического гематологического анализатора (5-part) уровень 1</t>
  </si>
  <si>
    <t>Контрольный материал для автоматического гематологического анализатора (5-part) уровень 2</t>
  </si>
  <si>
    <t>Контрольный материал для автоматического гематологического анализатора (5-part) уровень 3</t>
  </si>
  <si>
    <t>Кюветы реакционные для ТS4000(700шт/уп)</t>
  </si>
  <si>
    <t>Шарики для фиксации времени образования сгустка (1600шт/уп)</t>
  </si>
  <si>
    <t>Плазма-калибратор 1 х 1 мл</t>
  </si>
  <si>
    <t>Контроль 2: 1 х 1мл</t>
  </si>
  <si>
    <t>Контроль 1 : 1 х 1 мл</t>
  </si>
  <si>
    <t>Набор реагентов для определения содержания фибриногена Тромбиновый реагент (для реагента фибриногена) 6х2мл + плазма для определения фибриногена 1х1мл + Буфер имидазоловый 2х75мл</t>
  </si>
  <si>
    <t>Набор реагентов для определения Тромбинового времени 5 х 2 мл</t>
  </si>
  <si>
    <t>Набор реагентов для определения Активированного Частичного Тромбопластинового Времени АЧТВ 5х2мл + Кальция хлорид CaCl 5х2мл;</t>
  </si>
  <si>
    <t>Набор реагентов для определения Протромбинового Времени 5 х 2 мл</t>
  </si>
  <si>
    <t xml:space="preserve">Набор реагентов Кальция хлорид 10х2мл </t>
  </si>
  <si>
    <t xml:space="preserve">Назначение Емкость для измерения свертываемости крови 
Материал изготовления Пластик
Вес кюветы 2,94 г
Вид кювет Соединены по 4 штуки
Размеры блока кювет
(выс *  длина * ширина) 30 * 65 * 16 мм
Линейные размеры ячейки кюветы
(длина * ширина) 12 *12 мм
Количество штук в упаковке 700
Срок годности Не ограничен
</t>
  </si>
  <si>
    <t xml:space="preserve">Назначение Используются для определения свертываемости крови в анализаторе
Материал изготовления Металл
Вес шарика 55 мг
Размер шарика (диаметр) 0,24 см
Количество шт в уп. 1600
Срок работы 5 лет
</t>
  </si>
  <si>
    <t>Набор предназначен для калибровки испытаний свертывания крови на системе коагуляции.
Материал получен из человеческой плазмы, содержащей антикоагулянт
цитрата натрия (0,4%). 
Реагент также содержит стабилизаторы и буферы, добавленные перед лиофилизацией (&lt;1,0%)
Открытый реагент стабилен в течений 8 часов при температуре + 2 до + 8.
Фасовка: 
 Набор 1x1мл</t>
  </si>
  <si>
    <t xml:space="preserve">Материал получен из человеческой плазмы,  антикоагулянта цитрата натрия (0,4%)
Стабилизаторы и буферы с  лиофилизацией (&lt;1,0%)
Отметка на упаковке о дате изготовления, условия хранения указаны на этикетке. Фасовка: 
Набор -1х1мл
</t>
  </si>
  <si>
    <t xml:space="preserve">● Материал получен из человеческой плазмы,  антикоагулянта цитрата натрия (0,4%)
● Стабилизаторы и буферы с  лиофилизацией (&lt;1,0%)
● Отметка на упаковке о дате изготовления, условия хранения указаны на этикетке.
● Фасовка: 
Набор -1х1мл
</t>
  </si>
  <si>
    <t xml:space="preserve">
Набор реагентов предназначен для количественного определения содержания фибриногена в плазме
Тромбин реагент (для определения фибриногена) 6×2.0 мл
Референсная плазма (для определения фибриногена) 1×1.0мл
Раствор имидазолового буфера (IBS) 2×75.0мл
Открытый реагент стабилен в течений 30 дней при температуре + 2 до + 8.
Количество определений: 240
</t>
  </si>
  <si>
    <t xml:space="preserve">• Тромбин реагент содержит:
• жидкий стандартизованный бычий 
• тромбин, бычий альбумин,
•  буферы и стабилизаторы.
Открытый реагент стабилен в течении 30 дней при температуре + 2 до + 8.
Количество определений: 100
Фасовка: 
Набор - 5x2мл
</t>
  </si>
  <si>
    <t>Реагент предназначен для определения активированного частичного промбопластинового времени, а также для проведения других коагулологических тестов с использованием активатора эллаговая кислота.
• АЧТВ реагент: 0,1 мл эллаговой кислоты, буферы, 
• соли и стабилизаторы.
• Кальция хлорид (0,025М) не входит в состав набора и приобретается отдельно.
Открытый реагент стабилен в течение 30 дней при температуре + 2 до + 8.
Количество определений: 200
Фасовка:
 Набор - 5x2ml</t>
  </si>
  <si>
    <t>• Набор предназначен для определения протромбинового времени (ПТВ) и анализа для факторов II, V, VII, и Х для калибровки испытаний свертывания крови на системе коагуляции
• рекомбинантный человеческий тромбопластин (&lt;1мкг/мл), 
• фосфолипиды, 
• кальция хлорид, 
• буферы, 
• соли и стабилизаторы 
Открытый реагент стабилен в течений 30 дней при температуре + 2 до + 8.
Количество определений: 100
Фасовка: 5х2мл</t>
  </si>
  <si>
    <t xml:space="preserve">• Реагент предназначен для использования совместно с набором реагентов для определения АЧТВ в системе свертывания крови.
•  Кальция хлорид (CaCl2) 0.025M
• Кальция хлорид (0.025 M): 0,025М раствор хлорида кальция, 0,1% азида натрия и стабилизаторы. 
Открытый реагент стабилен в течений 30 дней при температуре + 2 до + 8.
Фасовка: 10×2.0 мл
Количество определений: 400
</t>
  </si>
  <si>
    <t>Алмагель 170</t>
  </si>
  <si>
    <t xml:space="preserve">Юперио  50 мг   </t>
  </si>
  <si>
    <t>Тест полосы для определения холестерина в крови + Аппарат ABK Care Multi</t>
  </si>
  <si>
    <t>Непневматическая противошоковая одежда-NASG</t>
  </si>
  <si>
    <t>Непневматическая противошоковая одежда-NASG состаит из 6 шарных неопреновых сегментов и застежок-липучек.Первые 3 сегмента(1,2,3) для нижних частей тела(лодыжек,икр и бедер) являются двусторонними и независимыми.Осталные 3 кругавых сегмента (4,5,6) распаолагаются на тазовые и брюшные области во время борбы с ПКР</t>
  </si>
  <si>
    <t xml:space="preserve"> В состав набора входят;реагент1;биуретовый реагент(сульфат меди,30ммоль/л;натрия гидроокись 0,5моль/л;калий,натрий виннокислый,80ммоль/л;калий йодистый,75ммоль/л)концентрат-2флакон(по100мл)Калибратор(калибровочный раствор бычьего сывороточного альбумина с концентрацией 70г/л с добавлением хлористого натрия 154ммол/л)</t>
  </si>
  <si>
    <t>Набор реагентов для определения Магния (Mg)</t>
  </si>
  <si>
    <t>Набор реагентов для определения концентрации магния в сыворотке(плазме) крови и моче колориметрическим методом без депротеинизации.</t>
  </si>
  <si>
    <t xml:space="preserve">Перечень закупаемых товаров    "Тендер по закупу лекарственных средств и медицинских изделий на 2023г"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</si>
</sst>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_-* #,##0.00_р_._-;\-* #,##0.00_р_._-;_-* &quot;-&quot;??_р_._-;_-@_-"/>
    <numFmt numFmtId="166" formatCode="\ #,##0.00\ ;&quot; (&quot;#,##0.00\);&quot; -&quot;#\ ;@\ "/>
    <numFmt numFmtId="167" formatCode="0.0"/>
    <numFmt numFmtId="168" formatCode="_-* #,##0\ _₽_-;\-* #,##0\ _₽_-;_-* &quot;-&quot;??\ _₽_-;_-@_-"/>
  </numFmts>
  <fonts count="31">
    <font>
      <sz val="11"/>
      <color theme="1"/>
      <name val="Calibri"/>
      <family val="2"/>
      <charset val="204"/>
      <scheme val="minor"/>
    </font>
    <font>
      <sz val="11"/>
      <color theme="1"/>
      <name val="Calibri"/>
      <family val="2"/>
      <charset val="204"/>
      <scheme val="minor"/>
    </font>
    <font>
      <sz val="10"/>
      <name val="Arial"/>
      <family val="2"/>
      <charset val="204"/>
    </font>
    <font>
      <sz val="10"/>
      <name val="Arial Cyr"/>
      <family val="2"/>
      <charset val="204"/>
    </font>
    <font>
      <b/>
      <sz val="14"/>
      <color indexed="8"/>
      <name val="Times New Roman"/>
      <family val="1"/>
      <charset val="204"/>
    </font>
    <font>
      <b/>
      <sz val="9"/>
      <color indexed="81"/>
      <name val="Tahoma"/>
      <family val="2"/>
      <charset val="204"/>
    </font>
    <font>
      <u/>
      <sz val="9.9"/>
      <color theme="10"/>
      <name val="Calibri"/>
      <family val="2"/>
      <charset val="204"/>
    </font>
    <font>
      <b/>
      <sz val="14"/>
      <color theme="1"/>
      <name val="Times New Roman"/>
      <family val="1"/>
      <charset val="204"/>
    </font>
    <font>
      <sz val="14"/>
      <color theme="1"/>
      <name val="Times New Roman"/>
      <family val="1"/>
      <charset val="204"/>
    </font>
    <font>
      <sz val="14"/>
      <color theme="1"/>
      <name val="Calibri"/>
      <family val="2"/>
      <charset val="204"/>
      <scheme val="minor"/>
    </font>
    <font>
      <b/>
      <sz val="16"/>
      <color theme="1"/>
      <name val="Times New Roman"/>
      <family val="1"/>
      <charset val="204"/>
    </font>
    <font>
      <u/>
      <sz val="14"/>
      <color theme="10"/>
      <name val="Calibri"/>
      <family val="2"/>
      <charset val="204"/>
    </font>
    <font>
      <sz val="10"/>
      <color indexed="8"/>
      <name val="Times New Roman"/>
      <family val="1"/>
      <charset val="204"/>
    </font>
    <font>
      <b/>
      <sz val="10"/>
      <color indexed="8"/>
      <name val="Times New Roman"/>
      <family val="1"/>
      <charset val="204"/>
    </font>
    <font>
      <b/>
      <sz val="10"/>
      <name val="Times New Roman"/>
      <family val="1"/>
      <charset val="204"/>
    </font>
    <font>
      <sz val="10"/>
      <name val="Times New Roman"/>
      <family val="1"/>
      <charset val="204"/>
    </font>
    <font>
      <sz val="10"/>
      <color theme="1"/>
      <name val="Times New Roman"/>
      <family val="1"/>
      <charset val="204"/>
    </font>
    <font>
      <sz val="10"/>
      <color rgb="FF000000"/>
      <name val="Times New Roman"/>
      <family val="1"/>
      <charset val="204"/>
    </font>
    <font>
      <b/>
      <sz val="10"/>
      <color theme="1"/>
      <name val="Times New Roman"/>
      <family val="1"/>
      <charset val="204"/>
    </font>
    <font>
      <sz val="10"/>
      <color theme="1"/>
      <name val="Calibri"/>
      <family val="2"/>
      <charset val="204"/>
      <scheme val="minor"/>
    </font>
    <font>
      <sz val="10"/>
      <color rgb="FF231F20"/>
      <name val="Times New Roman"/>
      <family val="1"/>
      <charset val="204"/>
    </font>
    <font>
      <sz val="10"/>
      <color rgb="FF01011B"/>
      <name val="Segoe UI"/>
      <family val="2"/>
      <charset val="204"/>
    </font>
    <font>
      <b/>
      <i/>
      <sz val="10"/>
      <color theme="1"/>
      <name val="Times New Roman"/>
      <family val="1"/>
      <charset val="204"/>
    </font>
    <font>
      <u/>
      <sz val="10"/>
      <name val="Times New Roman"/>
      <family val="1"/>
      <charset val="204"/>
    </font>
    <font>
      <b/>
      <sz val="10"/>
      <color rgb="FF000000"/>
      <name val="Verdana"/>
      <family val="2"/>
      <charset val="204"/>
    </font>
    <font>
      <sz val="12"/>
      <color theme="1"/>
      <name val="Times New Roman"/>
      <family val="1"/>
      <charset val="204"/>
    </font>
    <font>
      <sz val="12"/>
      <name val="宋体"/>
      <charset val="134"/>
    </font>
    <font>
      <sz val="11"/>
      <color indexed="8"/>
      <name val="宋体"/>
      <charset val="134"/>
    </font>
    <font>
      <sz val="10"/>
      <color theme="1"/>
      <name val="Cambria"/>
      <family val="1"/>
      <charset val="204"/>
    </font>
    <font>
      <sz val="10"/>
      <color rgb="FF000000"/>
      <name val="Arial"/>
      <family val="2"/>
      <charset val="204"/>
    </font>
    <font>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rgb="FF000000"/>
      </left>
      <right style="thin">
        <color rgb="FF000000"/>
      </right>
      <top style="medium">
        <color rgb="FFC0C0C0"/>
      </top>
      <bottom style="medium">
        <color rgb="FFC0C0C0"/>
      </bottom>
      <diagonal/>
    </border>
    <border>
      <left style="thin">
        <color rgb="FF000000"/>
      </left>
      <right style="thin">
        <color rgb="FF000000"/>
      </right>
      <top style="medium">
        <color rgb="FFC0C0C0"/>
      </top>
      <bottom style="thin">
        <color rgb="FF000000"/>
      </bottom>
      <diagonal/>
    </border>
  </borders>
  <cellStyleXfs count="10">
    <xf numFmtId="0" fontId="0" fillId="0" borderId="0"/>
    <xf numFmtId="165" fontId="1" fillId="0" borderId="0" applyFont="0" applyFill="0" applyBorder="0" applyAlignment="0" applyProtection="0"/>
    <xf numFmtId="0" fontId="3" fillId="0" borderId="0">
      <alignment horizontal="center"/>
    </xf>
    <xf numFmtId="167" fontId="2" fillId="0" borderId="0"/>
    <xf numFmtId="0" fontId="2" fillId="0" borderId="0"/>
    <xf numFmtId="0" fontId="2" fillId="0" borderId="0"/>
    <xf numFmtId="0" fontId="6" fillId="0" borderId="0" applyNumberFormat="0" applyFill="0" applyBorder="0" applyAlignment="0" applyProtection="0">
      <alignment vertical="top"/>
      <protection locked="0"/>
    </xf>
    <xf numFmtId="0" fontId="26" fillId="0" borderId="0" applyProtection="0">
      <alignment vertical="center"/>
    </xf>
    <xf numFmtId="0" fontId="27" fillId="0" borderId="0">
      <alignment vertical="center"/>
    </xf>
    <xf numFmtId="43" fontId="1" fillId="0" borderId="0" applyFont="0" applyFill="0" applyBorder="0" applyAlignment="0" applyProtection="0"/>
  </cellStyleXfs>
  <cellXfs count="129">
    <xf numFmtId="0" fontId="0" fillId="0" borderId="0" xfId="0"/>
    <xf numFmtId="0" fontId="9" fillId="0" borderId="0" xfId="0" applyFont="1"/>
    <xf numFmtId="0" fontId="9" fillId="0" borderId="0" xfId="0" applyFont="1" applyAlignment="1">
      <alignment vertical="top"/>
    </xf>
    <xf numFmtId="0" fontId="8" fillId="2" borderId="0" xfId="0" applyFont="1" applyFill="1"/>
    <xf numFmtId="0" fontId="8" fillId="2" borderId="0" xfId="0" applyFont="1" applyFill="1" applyAlignment="1">
      <alignment vertical="top"/>
    </xf>
    <xf numFmtId="0" fontId="7" fillId="2" borderId="0" xfId="0" applyFont="1" applyFill="1" applyAlignment="1">
      <alignment horizontal="left" vertical="center"/>
    </xf>
    <xf numFmtId="0" fontId="10" fillId="2" borderId="0" xfId="0" applyFont="1" applyFill="1" applyAlignment="1">
      <alignment vertical="top"/>
    </xf>
    <xf numFmtId="0" fontId="10" fillId="2" borderId="0" xfId="0" applyFont="1" applyFill="1" applyAlignment="1">
      <alignment vertical="center"/>
    </xf>
    <xf numFmtId="0" fontId="9" fillId="0" borderId="0" xfId="0" applyFont="1" applyAlignment="1">
      <alignment wrapText="1"/>
    </xf>
    <xf numFmtId="166" fontId="8" fillId="2" borderId="0" xfId="0" applyNumberFormat="1" applyFont="1" applyFill="1"/>
    <xf numFmtId="0" fontId="7" fillId="0" borderId="0" xfId="0" applyFont="1"/>
    <xf numFmtId="0" fontId="11" fillId="0" borderId="0" xfId="6" applyFont="1" applyAlignment="1" applyProtection="1">
      <alignment wrapText="1"/>
    </xf>
    <xf numFmtId="0" fontId="7" fillId="2" borderId="0" xfId="0" applyFont="1" applyFill="1"/>
    <xf numFmtId="0" fontId="8" fillId="0" borderId="0" xfId="0" applyFont="1"/>
    <xf numFmtId="165" fontId="15" fillId="2" borderId="1" xfId="1" applyFont="1" applyFill="1" applyBorder="1" applyAlignment="1">
      <alignment horizontal="left" vertical="center" wrapText="1"/>
    </xf>
    <xf numFmtId="165" fontId="16" fillId="2" borderId="1" xfId="1" applyFont="1" applyFill="1" applyBorder="1" applyAlignment="1">
      <alignment horizontal="left" vertical="center" wrapText="1"/>
    </xf>
    <xf numFmtId="165" fontId="12" fillId="2" borderId="1" xfId="1" applyFont="1" applyFill="1" applyBorder="1" applyAlignment="1">
      <alignment horizontal="left" vertical="center" wrapText="1"/>
    </xf>
    <xf numFmtId="165" fontId="16" fillId="2" borderId="7" xfId="1" applyFont="1" applyFill="1" applyBorder="1" applyAlignment="1">
      <alignment horizontal="left" vertical="center" wrapText="1"/>
    </xf>
    <xf numFmtId="165" fontId="16" fillId="2" borderId="9" xfId="1" applyFont="1" applyFill="1" applyBorder="1" applyAlignment="1">
      <alignment horizontal="left" vertical="center" wrapText="1"/>
    </xf>
    <xf numFmtId="165" fontId="18" fillId="2" borderId="9" xfId="1" applyFont="1" applyFill="1" applyBorder="1" applyAlignment="1">
      <alignment horizontal="left" vertical="center" wrapText="1"/>
    </xf>
    <xf numFmtId="165" fontId="16" fillId="2" borderId="8" xfId="1" applyFont="1" applyFill="1" applyBorder="1" applyAlignment="1">
      <alignment horizontal="left" vertical="center" wrapText="1"/>
    </xf>
    <xf numFmtId="0" fontId="15" fillId="2" borderId="1" xfId="0" applyFont="1" applyFill="1" applyBorder="1" applyAlignment="1">
      <alignment horizontal="left" vertical="center" wrapText="1"/>
    </xf>
    <xf numFmtId="165" fontId="15" fillId="2" borderId="6" xfId="1" applyFont="1" applyFill="1" applyBorder="1" applyAlignment="1">
      <alignment horizontal="left" vertical="center" wrapText="1"/>
    </xf>
    <xf numFmtId="165" fontId="15" fillId="2" borderId="1" xfId="1" applyFont="1" applyFill="1" applyBorder="1" applyAlignment="1" applyProtection="1">
      <alignment horizontal="left" vertical="center" wrapText="1"/>
    </xf>
    <xf numFmtId="165" fontId="15" fillId="0" borderId="1" xfId="1" applyFont="1" applyFill="1" applyBorder="1" applyAlignment="1">
      <alignment horizontal="left" vertical="center" wrapText="1"/>
    </xf>
    <xf numFmtId="165" fontId="15" fillId="2" borderId="3" xfId="1" applyFont="1" applyFill="1" applyBorder="1" applyAlignment="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166" fontId="14" fillId="2" borderId="1" xfId="1" applyNumberFormat="1" applyFont="1" applyFill="1" applyBorder="1" applyAlignment="1" applyProtection="1">
      <alignment horizontal="center" vertical="center" wrapText="1"/>
    </xf>
    <xf numFmtId="166" fontId="13" fillId="2" borderId="1" xfId="1" applyNumberFormat="1" applyFont="1" applyFill="1" applyBorder="1" applyAlignment="1" applyProtection="1">
      <alignment horizontal="center"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right" vertical="center" wrapText="1"/>
    </xf>
    <xf numFmtId="166" fontId="14" fillId="2" borderId="1" xfId="1" applyNumberFormat="1" applyFont="1" applyFill="1" applyBorder="1" applyAlignment="1" applyProtection="1">
      <alignment horizontal="right" vertical="center" wrapText="1"/>
    </xf>
    <xf numFmtId="0" fontId="12" fillId="2" borderId="1" xfId="0" applyFont="1" applyFill="1" applyBorder="1" applyAlignment="1">
      <alignment horizontal="left" vertical="center" wrapText="1"/>
    </xf>
    <xf numFmtId="164" fontId="12" fillId="2" borderId="1" xfId="1" applyNumberFormat="1"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0" xfId="0" applyFont="1" applyFill="1" applyAlignment="1">
      <alignment horizontal="left" vertical="center" wrapText="1"/>
    </xf>
    <xf numFmtId="0" fontId="16" fillId="2" borderId="1" xfId="0" applyFont="1" applyFill="1" applyBorder="1" applyAlignment="1">
      <alignment vertical="center" wrapText="1"/>
    </xf>
    <xf numFmtId="0" fontId="16" fillId="2" borderId="2" xfId="0" applyFont="1" applyFill="1" applyBorder="1" applyAlignment="1">
      <alignment vertical="center" wrapText="1"/>
    </xf>
    <xf numFmtId="0" fontId="17" fillId="2" borderId="1" xfId="0" applyFont="1" applyFill="1" applyBorder="1" applyAlignment="1">
      <alignment vertical="center" wrapText="1"/>
    </xf>
    <xf numFmtId="0" fontId="12" fillId="2" borderId="1" xfId="2" applyFont="1" applyFill="1" applyBorder="1" applyAlignment="1">
      <alignment horizontal="left" vertical="center" wrapText="1"/>
    </xf>
    <xf numFmtId="0" fontId="16" fillId="2" borderId="0" xfId="0" applyFont="1" applyFill="1" applyAlignment="1">
      <alignment vertical="center" wrapText="1"/>
    </xf>
    <xf numFmtId="0" fontId="16" fillId="2" borderId="1" xfId="1" applyNumberFormat="1" applyFont="1" applyFill="1" applyBorder="1" applyAlignment="1">
      <alignment horizontal="left" vertical="center" wrapText="1"/>
    </xf>
    <xf numFmtId="0" fontId="16" fillId="2" borderId="4" xfId="0" applyFont="1" applyFill="1" applyBorder="1" applyAlignment="1">
      <alignment vertical="center" wrapText="1"/>
    </xf>
    <xf numFmtId="0" fontId="15" fillId="2" borderId="1" xfId="0" applyFont="1" applyFill="1" applyBorder="1" applyAlignment="1">
      <alignment vertical="center"/>
    </xf>
    <xf numFmtId="0" fontId="15" fillId="2" borderId="1" xfId="0" applyFont="1" applyFill="1" applyBorder="1" applyAlignment="1">
      <alignment vertical="center" wrapText="1"/>
    </xf>
    <xf numFmtId="0" fontId="16" fillId="2" borderId="2" xfId="1" applyNumberFormat="1"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5" fillId="2" borderId="1" xfId="1" applyNumberFormat="1" applyFont="1" applyFill="1" applyBorder="1" applyAlignment="1">
      <alignment horizontal="left" vertical="center" wrapText="1"/>
    </xf>
    <xf numFmtId="0" fontId="16" fillId="2" borderId="1" xfId="0" applyFont="1" applyFill="1" applyBorder="1" applyAlignment="1">
      <alignment vertical="center"/>
    </xf>
    <xf numFmtId="0" fontId="16" fillId="2" borderId="5" xfId="0" applyFont="1" applyFill="1" applyBorder="1" applyAlignment="1">
      <alignment vertical="center" wrapText="1"/>
    </xf>
    <xf numFmtId="0" fontId="16" fillId="2" borderId="1" xfId="2" applyFont="1" applyFill="1" applyBorder="1" applyAlignment="1">
      <alignment horizontal="left" vertical="center" wrapText="1"/>
    </xf>
    <xf numFmtId="0" fontId="15" fillId="2" borderId="1" xfId="2" applyFont="1" applyFill="1" applyBorder="1" applyAlignment="1">
      <alignment horizontal="left" vertical="center" wrapText="1"/>
    </xf>
    <xf numFmtId="0" fontId="15" fillId="2" borderId="0" xfId="2" applyFont="1" applyFill="1" applyAlignment="1">
      <alignment horizontal="left" vertical="center" wrapText="1"/>
    </xf>
    <xf numFmtId="0" fontId="18" fillId="2" borderId="1" xfId="0" applyFont="1" applyFill="1" applyBorder="1" applyAlignment="1">
      <alignment horizontal="left" vertical="center" wrapText="1"/>
    </xf>
    <xf numFmtId="165" fontId="13" fillId="2" borderId="1" xfId="1"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166" fontId="12" fillId="2" borderId="1" xfId="1" applyNumberFormat="1" applyFont="1" applyFill="1" applyBorder="1" applyAlignment="1" applyProtection="1">
      <alignment horizontal="left" vertical="center" wrapText="1"/>
    </xf>
    <xf numFmtId="0" fontId="18" fillId="2" borderId="7" xfId="0" applyFont="1" applyFill="1" applyBorder="1" applyAlignment="1">
      <alignment vertical="center" wrapText="1"/>
    </xf>
    <xf numFmtId="0" fontId="16" fillId="2" borderId="7" xfId="0" applyFont="1" applyFill="1" applyBorder="1" applyAlignment="1">
      <alignment horizontal="center" vertical="center" wrapText="1"/>
    </xf>
    <xf numFmtId="0" fontId="16" fillId="2" borderId="7" xfId="0" applyFont="1" applyFill="1" applyBorder="1" applyAlignment="1">
      <alignment vertical="center" wrapText="1"/>
    </xf>
    <xf numFmtId="0" fontId="16" fillId="0" borderId="7" xfId="0" applyFont="1" applyBorder="1" applyAlignment="1">
      <alignment horizontal="center" vertical="center" wrapText="1"/>
    </xf>
    <xf numFmtId="166" fontId="13" fillId="2" borderId="1" xfId="1" applyNumberFormat="1" applyFont="1" applyFill="1" applyBorder="1" applyAlignment="1" applyProtection="1">
      <alignment horizontal="left"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wrapText="1"/>
    </xf>
    <xf numFmtId="0" fontId="16" fillId="2" borderId="8" xfId="0" applyFont="1" applyFill="1" applyBorder="1" applyAlignment="1">
      <alignment vertical="center" wrapText="1"/>
    </xf>
    <xf numFmtId="0" fontId="16" fillId="2" borderId="8"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0" xfId="0" applyFont="1" applyAlignment="1">
      <alignment vertical="center" wrapText="1"/>
    </xf>
    <xf numFmtId="0" fontId="17" fillId="2" borderId="1" xfId="0" applyFont="1" applyFill="1" applyBorder="1" applyAlignment="1">
      <alignment horizontal="justify" vertical="center"/>
    </xf>
    <xf numFmtId="0" fontId="16" fillId="2" borderId="6" xfId="1" applyNumberFormat="1" applyFont="1" applyFill="1" applyBorder="1" applyAlignment="1">
      <alignment horizontal="left" vertical="center" wrapText="1"/>
    </xf>
    <xf numFmtId="0" fontId="15" fillId="2" borderId="6"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1" fillId="0" borderId="0" xfId="0" applyFont="1" applyAlignment="1">
      <alignment vertical="center" wrapText="1"/>
    </xf>
    <xf numFmtId="0" fontId="16" fillId="2" borderId="1" xfId="1" applyNumberFormat="1" applyFont="1" applyFill="1" applyBorder="1" applyAlignment="1">
      <alignment vertical="center" wrapText="1"/>
    </xf>
    <xf numFmtId="0" fontId="15" fillId="2" borderId="1" xfId="5" applyFont="1" applyFill="1" applyBorder="1" applyAlignment="1">
      <alignment horizontal="left" vertical="center" wrapText="1"/>
    </xf>
    <xf numFmtId="0" fontId="15" fillId="0" borderId="1" xfId="0" applyFont="1" applyBorder="1" applyAlignment="1">
      <alignment horizontal="left" vertical="center" wrapText="1"/>
    </xf>
    <xf numFmtId="0" fontId="14" fillId="2" borderId="1" xfId="5" applyFont="1" applyFill="1" applyBorder="1" applyAlignment="1">
      <alignment horizontal="left" vertical="center" wrapText="1"/>
    </xf>
    <xf numFmtId="0" fontId="23" fillId="2" borderId="1" xfId="5" applyFont="1" applyFill="1" applyBorder="1" applyAlignment="1">
      <alignment horizontal="left" vertical="center" wrapText="1"/>
    </xf>
    <xf numFmtId="0" fontId="15" fillId="2" borderId="3"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7" fillId="0" borderId="1" xfId="0" applyFont="1" applyBorder="1" applyAlignment="1">
      <alignment vertical="center" wrapText="1"/>
    </xf>
    <xf numFmtId="0" fontId="16" fillId="2" borderId="1" xfId="0" applyFont="1" applyFill="1" applyBorder="1" applyAlignment="1">
      <alignment horizontal="left" vertical="center"/>
    </xf>
    <xf numFmtId="0" fontId="24" fillId="0" borderId="0" xfId="0" applyFont="1" applyAlignment="1">
      <alignment vertical="center" wrapText="1"/>
    </xf>
    <xf numFmtId="165" fontId="18" fillId="2" borderId="1" xfId="1" applyFont="1" applyFill="1" applyBorder="1" applyAlignment="1">
      <alignment horizontal="left" vertical="center" wrapText="1"/>
    </xf>
    <xf numFmtId="0" fontId="19" fillId="2" borderId="1" xfId="0" applyFont="1" applyFill="1" applyBorder="1" applyAlignment="1">
      <alignment vertical="center" wrapText="1"/>
    </xf>
    <xf numFmtId="164" fontId="18" fillId="2" borderId="1" xfId="1" applyNumberFormat="1" applyFont="1" applyFill="1" applyBorder="1" applyAlignment="1">
      <alignment horizontal="left" vertical="center" wrapText="1"/>
    </xf>
    <xf numFmtId="166" fontId="12" fillId="2" borderId="1" xfId="1" applyNumberFormat="1" applyFont="1" applyFill="1" applyBorder="1" applyAlignment="1" applyProtection="1">
      <alignment horizontal="right" vertical="center" wrapText="1"/>
    </xf>
    <xf numFmtId="166" fontId="13" fillId="2" borderId="1" xfId="1" applyNumberFormat="1" applyFont="1" applyFill="1" applyBorder="1" applyAlignment="1" applyProtection="1">
      <alignment horizontal="right" vertical="center" wrapText="1"/>
    </xf>
    <xf numFmtId="0" fontId="12" fillId="2" borderId="1" xfId="1" applyNumberFormat="1" applyFont="1" applyFill="1" applyBorder="1" applyAlignment="1" applyProtection="1">
      <alignment horizontal="right" vertical="center" wrapText="1"/>
    </xf>
    <xf numFmtId="164" fontId="12" fillId="2" borderId="1" xfId="1" applyNumberFormat="1" applyFont="1" applyFill="1" applyBorder="1" applyAlignment="1" applyProtection="1">
      <alignment horizontal="right" vertical="center" wrapText="1"/>
    </xf>
    <xf numFmtId="0" fontId="25" fillId="0" borderId="0" xfId="0" applyFont="1"/>
    <xf numFmtId="166" fontId="16" fillId="2" borderId="1" xfId="1" applyNumberFormat="1" applyFont="1" applyFill="1" applyBorder="1" applyAlignment="1" applyProtection="1">
      <alignment horizontal="right" vertical="center" wrapText="1"/>
    </xf>
    <xf numFmtId="164" fontId="16" fillId="2" borderId="1" xfId="1" applyNumberFormat="1" applyFont="1" applyFill="1" applyBorder="1" applyAlignment="1" applyProtection="1">
      <alignment horizontal="right" vertical="center" wrapText="1"/>
    </xf>
    <xf numFmtId="165" fontId="15" fillId="0" borderId="1" xfId="1" applyFont="1" applyFill="1" applyBorder="1" applyAlignment="1" applyProtection="1">
      <alignment horizontal="left" vertical="center" wrapText="1"/>
    </xf>
    <xf numFmtId="165" fontId="16" fillId="2" borderId="1" xfId="1" applyFont="1" applyFill="1" applyBorder="1" applyAlignment="1" applyProtection="1">
      <alignment horizontal="left" vertical="center" wrapText="1"/>
    </xf>
    <xf numFmtId="164" fontId="13" fillId="2" borderId="1" xfId="1" applyNumberFormat="1" applyFont="1" applyFill="1" applyBorder="1" applyAlignment="1" applyProtection="1">
      <alignment horizontal="right" vertical="center" wrapText="1"/>
    </xf>
    <xf numFmtId="0" fontId="15" fillId="0" borderId="1" xfId="8" applyFont="1" applyBorder="1" applyAlignment="1">
      <alignment horizontal="left" vertical="center" wrapText="1"/>
    </xf>
    <xf numFmtId="3" fontId="15" fillId="0" borderId="1" xfId="7" applyNumberFormat="1" applyFont="1" applyBorder="1" applyAlignment="1">
      <alignment horizontal="center" vertical="center" wrapText="1"/>
    </xf>
    <xf numFmtId="3" fontId="15" fillId="0" borderId="1" xfId="7" applyNumberFormat="1" applyFont="1" applyBorder="1" applyAlignment="1">
      <alignment horizontal="right" vertical="center" wrapText="1"/>
    </xf>
    <xf numFmtId="0" fontId="15" fillId="0" borderId="1" xfId="7" applyFont="1" applyBorder="1" applyAlignment="1">
      <alignment horizontal="left" vertical="center" wrapText="1"/>
    </xf>
    <xf numFmtId="0" fontId="15" fillId="2" borderId="1" xfId="0" applyFont="1" applyFill="1" applyBorder="1" applyAlignment="1" applyProtection="1">
      <alignment horizontal="left" vertical="center" wrapText="1"/>
      <protection hidden="1"/>
    </xf>
    <xf numFmtId="0" fontId="14" fillId="0" borderId="1" xfId="0" applyFont="1" applyBorder="1" applyAlignment="1">
      <alignment horizontal="left" vertical="center" wrapText="1"/>
    </xf>
    <xf numFmtId="168" fontId="28" fillId="2" borderId="1" xfId="1" applyNumberFormat="1" applyFont="1" applyFill="1" applyBorder="1" applyAlignment="1">
      <alignment horizontal="center" vertical="center"/>
    </xf>
    <xf numFmtId="0" fontId="28" fillId="2" borderId="1" xfId="0" applyFont="1" applyFill="1" applyBorder="1" applyAlignment="1">
      <alignment vertical="center" wrapText="1"/>
    </xf>
    <xf numFmtId="3" fontId="16" fillId="2" borderId="1" xfId="0" applyNumberFormat="1" applyFont="1" applyFill="1" applyBorder="1" applyAlignment="1">
      <alignment horizontal="center" vertical="center" wrapText="1"/>
    </xf>
    <xf numFmtId="0" fontId="29" fillId="3" borderId="1" xfId="0" applyFont="1" applyFill="1" applyBorder="1" applyAlignment="1">
      <alignment vertical="center" wrapText="1"/>
    </xf>
    <xf numFmtId="0" fontId="0" fillId="0" borderId="1" xfId="0" applyBorder="1" applyAlignment="1">
      <alignment wrapText="1"/>
    </xf>
    <xf numFmtId="0" fontId="30" fillId="2" borderId="1" xfId="5" applyFont="1" applyFill="1" applyBorder="1" applyAlignment="1">
      <alignment horizontal="left" vertical="top" wrapText="1"/>
    </xf>
    <xf numFmtId="0" fontId="29" fillId="2" borderId="1" xfId="0" applyFont="1" applyFill="1" applyBorder="1" applyAlignment="1">
      <alignment vertical="center" wrapText="1"/>
    </xf>
    <xf numFmtId="0" fontId="0" fillId="2" borderId="1" xfId="0" applyFill="1" applyBorder="1" applyAlignment="1">
      <alignment vertical="center"/>
    </xf>
    <xf numFmtId="0" fontId="0" fillId="2" borderId="1" xfId="0" applyFill="1" applyBorder="1" applyAlignment="1">
      <alignment wrapText="1"/>
    </xf>
    <xf numFmtId="0" fontId="0" fillId="2" borderId="1" xfId="0" applyFill="1" applyBorder="1" applyAlignment="1">
      <alignment vertical="center" wrapText="1"/>
    </xf>
    <xf numFmtId="0" fontId="30" fillId="2" borderId="1" xfId="0" applyFont="1" applyFill="1" applyBorder="1" applyAlignment="1">
      <alignment horizontal="left" vertical="top" wrapText="1"/>
    </xf>
    <xf numFmtId="165" fontId="30" fillId="2" borderId="1" xfId="1" applyFont="1" applyFill="1" applyBorder="1" applyAlignment="1">
      <alignment horizontal="left"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0" fillId="2" borderId="1" xfId="0" applyFill="1" applyBorder="1" applyAlignment="1">
      <alignment horizontal="center" vertical="center"/>
    </xf>
    <xf numFmtId="0" fontId="8" fillId="2" borderId="1" xfId="0" applyFont="1" applyFill="1" applyBorder="1" applyAlignment="1">
      <alignment horizontal="left" vertical="top" wrapText="1"/>
    </xf>
    <xf numFmtId="0" fontId="10" fillId="2" borderId="0" xfId="0" applyFont="1" applyFill="1" applyAlignment="1">
      <alignment vertical="top"/>
    </xf>
    <xf numFmtId="0" fontId="4" fillId="2" borderId="0" xfId="0" applyFont="1" applyFill="1" applyAlignment="1">
      <alignment horizontal="center" vertical="center" wrapText="1"/>
    </xf>
    <xf numFmtId="0" fontId="14" fillId="2" borderId="1" xfId="0" applyFont="1" applyFill="1" applyBorder="1" applyAlignment="1">
      <alignment horizontal="left" vertical="center" wrapText="1"/>
    </xf>
    <xf numFmtId="0" fontId="8" fillId="2" borderId="0" xfId="0" applyFont="1" applyFill="1" applyAlignment="1">
      <alignment horizontal="center"/>
    </xf>
  </cellXfs>
  <cellStyles count="10">
    <cellStyle name="TableStyleLight1" xfId="3" xr:uid="{00000000-0005-0000-0000-000000000000}"/>
    <cellStyle name="Гиперссылка" xfId="6" builtinId="8"/>
    <cellStyle name="Обычный" xfId="0" builtinId="0"/>
    <cellStyle name="Обычный 4" xfId="4" xr:uid="{00000000-0005-0000-0000-000003000000}"/>
    <cellStyle name="Обычный_Лист1" xfId="5" xr:uid="{00000000-0005-0000-0000-000004000000}"/>
    <cellStyle name="Обычный_Лист1_1" xfId="2" xr:uid="{00000000-0005-0000-0000-000005000000}"/>
    <cellStyle name="Финансовый" xfId="1" builtinId="3"/>
    <cellStyle name="Финансовый 2" xfId="9" xr:uid="{333BB1A5-DE8C-41E5-B807-CFDB66A1BAEF}"/>
    <cellStyle name="常规_Sheet1" xfId="8" xr:uid="{488586CB-7E68-4083-8E34-FA905C40ED6B}"/>
    <cellStyle name="常规_T系列包装" xfId="7" xr:uid="{B2E8EE8A-E142-4B89-8A39-F2BEE6D81A8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550"/>
  <sheetViews>
    <sheetView tabSelected="1" topLeftCell="A537" zoomScale="90" zoomScaleNormal="90" workbookViewId="0">
      <selection activeCell="C96" sqref="C96"/>
    </sheetView>
  </sheetViews>
  <sheetFormatPr defaultRowHeight="15"/>
  <cols>
    <col min="1" max="1" width="8" customWidth="1"/>
    <col min="2" max="2" width="44.375" customWidth="1"/>
    <col min="3" max="3" width="59.125" customWidth="1"/>
    <col min="4" max="4" width="10.875" customWidth="1"/>
    <col min="5" max="5" width="9.75" customWidth="1"/>
    <col min="6" max="6" width="19.875" customWidth="1"/>
    <col min="7" max="7" width="18.375" customWidth="1"/>
    <col min="8" max="8" width="27.375" customWidth="1"/>
    <col min="9" max="9" width="24.375" customWidth="1"/>
    <col min="10" max="10" width="27.25" customWidth="1"/>
  </cols>
  <sheetData>
    <row r="2" spans="1:14" ht="15.75">
      <c r="H2" s="97" t="s">
        <v>814</v>
      </c>
    </row>
    <row r="5" spans="1:14" ht="20.25">
      <c r="A5" s="1"/>
      <c r="B5" s="1"/>
      <c r="C5" s="2"/>
      <c r="D5" s="6" t="s">
        <v>302</v>
      </c>
      <c r="E5" s="6"/>
      <c r="F5" s="6"/>
      <c r="G5" s="6"/>
      <c r="H5" s="6"/>
      <c r="I5" s="6"/>
      <c r="J5" s="6"/>
    </row>
    <row r="6" spans="1:14" ht="20.25">
      <c r="A6" s="3"/>
      <c r="B6" s="3"/>
      <c r="C6" s="4"/>
      <c r="D6" s="6" t="s">
        <v>803</v>
      </c>
      <c r="E6" s="6"/>
      <c r="F6" s="6"/>
      <c r="G6" s="6"/>
      <c r="H6" s="6"/>
      <c r="I6" s="6"/>
      <c r="J6" s="6"/>
    </row>
    <row r="7" spans="1:14" ht="20.25">
      <c r="A7" s="3"/>
      <c r="B7" s="3"/>
      <c r="C7" s="4"/>
      <c r="D7" s="6" t="s">
        <v>804</v>
      </c>
      <c r="E7" s="6"/>
      <c r="F7" s="6"/>
      <c r="G7" s="6"/>
      <c r="H7" s="6"/>
      <c r="I7" s="6"/>
      <c r="J7" s="6"/>
    </row>
    <row r="8" spans="1:14" ht="20.25">
      <c r="A8" s="3"/>
      <c r="B8" s="3"/>
      <c r="C8" s="4"/>
      <c r="D8" s="6" t="s">
        <v>805</v>
      </c>
      <c r="E8" s="6"/>
      <c r="F8" s="6"/>
      <c r="G8" s="6"/>
      <c r="H8" s="6"/>
      <c r="I8" s="6"/>
      <c r="J8" s="6"/>
    </row>
    <row r="9" spans="1:14" ht="20.25">
      <c r="A9" s="3"/>
      <c r="B9" s="3"/>
      <c r="C9" s="4"/>
      <c r="D9" s="125"/>
      <c r="E9" s="125"/>
      <c r="F9" s="125"/>
      <c r="G9" s="125"/>
      <c r="H9" s="125"/>
      <c r="I9" s="125"/>
      <c r="J9" s="125"/>
    </row>
    <row r="10" spans="1:14" ht="20.25">
      <c r="A10" s="3"/>
      <c r="B10" s="3"/>
      <c r="C10" s="3"/>
      <c r="D10" s="7"/>
      <c r="E10" s="7"/>
      <c r="F10" s="7"/>
      <c r="G10" s="7"/>
      <c r="H10" s="7"/>
      <c r="I10" s="7"/>
      <c r="J10" s="7"/>
    </row>
    <row r="11" spans="1:14" ht="18.75">
      <c r="A11" s="3"/>
      <c r="B11" s="3"/>
      <c r="C11" s="3"/>
      <c r="D11" s="5"/>
      <c r="E11" s="5"/>
      <c r="F11" s="5"/>
      <c r="G11" s="5"/>
      <c r="H11" s="5"/>
      <c r="I11" s="5"/>
      <c r="J11" s="5"/>
    </row>
    <row r="12" spans="1:14" ht="54.75" customHeight="1">
      <c r="A12" s="126" t="s">
        <v>879</v>
      </c>
      <c r="B12" s="126"/>
      <c r="C12" s="126"/>
      <c r="D12" s="126"/>
      <c r="E12" s="126"/>
      <c r="F12" s="126"/>
      <c r="G12" s="126"/>
      <c r="H12" s="126"/>
      <c r="I12" s="126"/>
      <c r="J12" s="126"/>
      <c r="N12" s="1"/>
    </row>
    <row r="13" spans="1:14" ht="18.75">
      <c r="A13" s="1"/>
      <c r="B13" s="1"/>
      <c r="C13" s="1"/>
      <c r="D13" s="1"/>
      <c r="E13" s="1"/>
      <c r="F13" s="1"/>
      <c r="G13" s="1"/>
      <c r="H13" s="1"/>
      <c r="I13" s="1"/>
      <c r="J13" s="1"/>
    </row>
    <row r="14" spans="1:14" ht="51.75" customHeight="1">
      <c r="A14" s="26" t="s">
        <v>812</v>
      </c>
      <c r="B14" s="27" t="s">
        <v>810</v>
      </c>
      <c r="C14" s="27" t="s">
        <v>809</v>
      </c>
      <c r="D14" s="27" t="s">
        <v>3</v>
      </c>
      <c r="E14" s="28" t="s">
        <v>86</v>
      </c>
      <c r="F14" s="28" t="s">
        <v>799</v>
      </c>
      <c r="G14" s="28" t="s">
        <v>800</v>
      </c>
      <c r="H14" s="28" t="s">
        <v>801</v>
      </c>
      <c r="I14" s="29" t="s">
        <v>811</v>
      </c>
      <c r="J14" s="30" t="s">
        <v>85</v>
      </c>
    </row>
    <row r="15" spans="1:14">
      <c r="A15" s="26"/>
      <c r="B15" s="31" t="s">
        <v>72</v>
      </c>
      <c r="C15" s="27"/>
      <c r="D15" s="26"/>
      <c r="E15" s="32"/>
      <c r="F15" s="32"/>
      <c r="G15" s="32"/>
      <c r="H15" s="32"/>
      <c r="I15" s="33"/>
      <c r="J15" s="30"/>
    </row>
    <row r="16" spans="1:14" ht="114.75">
      <c r="A16" s="34">
        <v>1</v>
      </c>
      <c r="B16" s="34" t="s">
        <v>352</v>
      </c>
      <c r="C16" s="34" t="s">
        <v>729</v>
      </c>
      <c r="D16" s="21" t="s">
        <v>0</v>
      </c>
      <c r="E16" s="21">
        <v>50</v>
      </c>
      <c r="F16" s="21" t="s">
        <v>802</v>
      </c>
      <c r="G16" s="21" t="s">
        <v>806</v>
      </c>
      <c r="H16" s="21" t="s">
        <v>813</v>
      </c>
      <c r="I16" s="14">
        <v>1000</v>
      </c>
      <c r="J16" s="35">
        <f>E16*I16</f>
        <v>50000</v>
      </c>
    </row>
    <row r="17" spans="1:10" ht="114.75">
      <c r="A17" s="34">
        <v>2</v>
      </c>
      <c r="B17" s="34" t="s">
        <v>871</v>
      </c>
      <c r="C17" s="21" t="s">
        <v>713</v>
      </c>
      <c r="D17" s="21" t="s">
        <v>0</v>
      </c>
      <c r="E17" s="21">
        <v>50</v>
      </c>
      <c r="F17" s="21" t="s">
        <v>802</v>
      </c>
      <c r="G17" s="21" t="s">
        <v>806</v>
      </c>
      <c r="H17" s="21" t="s">
        <v>813</v>
      </c>
      <c r="I17" s="14">
        <v>1000</v>
      </c>
      <c r="J17" s="35">
        <f t="shared" ref="J17:J69" si="0">E17*I17</f>
        <v>50000</v>
      </c>
    </row>
    <row r="18" spans="1:10" ht="114.75">
      <c r="A18" s="34">
        <v>3</v>
      </c>
      <c r="B18" s="34" t="s">
        <v>504</v>
      </c>
      <c r="C18" s="34" t="s">
        <v>501</v>
      </c>
      <c r="D18" s="21" t="s">
        <v>2</v>
      </c>
      <c r="E18" s="21">
        <v>100</v>
      </c>
      <c r="F18" s="21" t="s">
        <v>802</v>
      </c>
      <c r="G18" s="21" t="s">
        <v>806</v>
      </c>
      <c r="H18" s="21" t="s">
        <v>813</v>
      </c>
      <c r="I18" s="14">
        <v>100</v>
      </c>
      <c r="J18" s="35">
        <f t="shared" si="0"/>
        <v>10000</v>
      </c>
    </row>
    <row r="19" spans="1:10" ht="114.75">
      <c r="A19" s="34">
        <v>4</v>
      </c>
      <c r="B19" s="37" t="s">
        <v>118</v>
      </c>
      <c r="C19" s="37" t="s">
        <v>119</v>
      </c>
      <c r="D19" s="21" t="s">
        <v>0</v>
      </c>
      <c r="E19" s="21">
        <v>200</v>
      </c>
      <c r="F19" s="21" t="s">
        <v>802</v>
      </c>
      <c r="G19" s="21" t="s">
        <v>806</v>
      </c>
      <c r="H19" s="21" t="s">
        <v>813</v>
      </c>
      <c r="I19" s="14">
        <v>1100</v>
      </c>
      <c r="J19" s="35">
        <f t="shared" si="0"/>
        <v>220000</v>
      </c>
    </row>
    <row r="20" spans="1:10" ht="114.75">
      <c r="A20" s="34">
        <v>5</v>
      </c>
      <c r="B20" s="40" t="s">
        <v>160</v>
      </c>
      <c r="C20" s="40" t="s">
        <v>161</v>
      </c>
      <c r="D20" s="36" t="s">
        <v>0</v>
      </c>
      <c r="E20" s="36">
        <v>50</v>
      </c>
      <c r="F20" s="21" t="s">
        <v>802</v>
      </c>
      <c r="G20" s="21" t="s">
        <v>806</v>
      </c>
      <c r="H20" s="21" t="s">
        <v>813</v>
      </c>
      <c r="I20" s="15">
        <v>100</v>
      </c>
      <c r="J20" s="35">
        <f t="shared" si="0"/>
        <v>5000</v>
      </c>
    </row>
    <row r="21" spans="1:10" ht="114.75">
      <c r="A21" s="34">
        <v>6</v>
      </c>
      <c r="B21" s="34" t="s">
        <v>346</v>
      </c>
      <c r="C21" s="34" t="s">
        <v>347</v>
      </c>
      <c r="D21" s="21" t="s">
        <v>2</v>
      </c>
      <c r="E21" s="21">
        <v>300</v>
      </c>
      <c r="F21" s="21" t="s">
        <v>802</v>
      </c>
      <c r="G21" s="21" t="s">
        <v>806</v>
      </c>
      <c r="H21" s="21" t="s">
        <v>813</v>
      </c>
      <c r="I21" s="14">
        <v>500</v>
      </c>
      <c r="J21" s="35">
        <f t="shared" si="0"/>
        <v>150000</v>
      </c>
    </row>
    <row r="22" spans="1:10" ht="114.75">
      <c r="A22" s="34">
        <v>7</v>
      </c>
      <c r="B22" s="21" t="s">
        <v>481</v>
      </c>
      <c r="C22" s="21" t="s">
        <v>714</v>
      </c>
      <c r="D22" s="21" t="s">
        <v>6</v>
      </c>
      <c r="E22" s="21">
        <v>200</v>
      </c>
      <c r="F22" s="21" t="s">
        <v>802</v>
      </c>
      <c r="G22" s="21" t="s">
        <v>806</v>
      </c>
      <c r="H22" s="21" t="s">
        <v>813</v>
      </c>
      <c r="I22" s="14">
        <v>25</v>
      </c>
      <c r="J22" s="35">
        <f t="shared" si="0"/>
        <v>5000</v>
      </c>
    </row>
    <row r="23" spans="1:10" ht="114.75">
      <c r="A23" s="34">
        <v>8</v>
      </c>
      <c r="B23" s="41" t="s">
        <v>139</v>
      </c>
      <c r="C23" s="41" t="s">
        <v>715</v>
      </c>
      <c r="D23" s="36" t="s">
        <v>0</v>
      </c>
      <c r="E23" s="36">
        <v>30</v>
      </c>
      <c r="F23" s="21" t="s">
        <v>802</v>
      </c>
      <c r="G23" s="21" t="s">
        <v>806</v>
      </c>
      <c r="H23" s="21" t="s">
        <v>813</v>
      </c>
      <c r="I23" s="15">
        <v>2015</v>
      </c>
      <c r="J23" s="35">
        <f t="shared" si="0"/>
        <v>60450</v>
      </c>
    </row>
    <row r="24" spans="1:10" ht="114.75">
      <c r="A24" s="34">
        <v>9</v>
      </c>
      <c r="B24" s="42" t="s">
        <v>697</v>
      </c>
      <c r="C24" s="21" t="s">
        <v>703</v>
      </c>
      <c r="D24" s="21" t="s">
        <v>0</v>
      </c>
      <c r="E24" s="21">
        <v>1998</v>
      </c>
      <c r="F24" s="21" t="s">
        <v>802</v>
      </c>
      <c r="G24" s="21" t="s">
        <v>806</v>
      </c>
      <c r="H24" s="21" t="s">
        <v>813</v>
      </c>
      <c r="I24" s="14">
        <v>900</v>
      </c>
      <c r="J24" s="35">
        <f t="shared" si="0"/>
        <v>1798200</v>
      </c>
    </row>
    <row r="25" spans="1:10" ht="114.75">
      <c r="A25" s="34">
        <v>10</v>
      </c>
      <c r="B25" s="21" t="s">
        <v>14</v>
      </c>
      <c r="C25" s="21" t="s">
        <v>15</v>
      </c>
      <c r="D25" s="21" t="s">
        <v>2</v>
      </c>
      <c r="E25" s="21">
        <v>200</v>
      </c>
      <c r="F25" s="21" t="s">
        <v>802</v>
      </c>
      <c r="G25" s="21" t="s">
        <v>806</v>
      </c>
      <c r="H25" s="21" t="s">
        <v>813</v>
      </c>
      <c r="I25" s="14">
        <v>46.44</v>
      </c>
      <c r="J25" s="35">
        <f t="shared" si="0"/>
        <v>9288</v>
      </c>
    </row>
    <row r="26" spans="1:10" ht="114.75">
      <c r="A26" s="34">
        <v>11</v>
      </c>
      <c r="B26" s="42" t="s">
        <v>482</v>
      </c>
      <c r="C26" s="21" t="s">
        <v>484</v>
      </c>
      <c r="D26" s="21" t="s">
        <v>2</v>
      </c>
      <c r="E26" s="21">
        <v>200</v>
      </c>
      <c r="F26" s="21" t="s">
        <v>802</v>
      </c>
      <c r="G26" s="21" t="s">
        <v>806</v>
      </c>
      <c r="H26" s="21" t="s">
        <v>813</v>
      </c>
      <c r="I26" s="14">
        <v>1000</v>
      </c>
      <c r="J26" s="35">
        <f t="shared" si="0"/>
        <v>200000</v>
      </c>
    </row>
    <row r="27" spans="1:10" ht="114.75">
      <c r="A27" s="34">
        <v>12</v>
      </c>
      <c r="B27" s="43" t="s">
        <v>474</v>
      </c>
      <c r="C27" s="43" t="s">
        <v>716</v>
      </c>
      <c r="D27" s="34" t="s">
        <v>0</v>
      </c>
      <c r="E27" s="21">
        <v>400</v>
      </c>
      <c r="F27" s="21" t="s">
        <v>802</v>
      </c>
      <c r="G27" s="21" t="s">
        <v>806</v>
      </c>
      <c r="H27" s="21" t="s">
        <v>813</v>
      </c>
      <c r="I27" s="14">
        <v>500</v>
      </c>
      <c r="J27" s="35">
        <f t="shared" si="0"/>
        <v>200000</v>
      </c>
    </row>
    <row r="28" spans="1:10" ht="114.75">
      <c r="A28" s="34">
        <v>13</v>
      </c>
      <c r="B28" s="36" t="s">
        <v>7</v>
      </c>
      <c r="C28" s="36" t="s">
        <v>348</v>
      </c>
      <c r="D28" s="21" t="s">
        <v>5</v>
      </c>
      <c r="E28" s="21">
        <v>3000</v>
      </c>
      <c r="F28" s="21" t="s">
        <v>802</v>
      </c>
      <c r="G28" s="21" t="s">
        <v>806</v>
      </c>
      <c r="H28" s="21" t="s">
        <v>813</v>
      </c>
      <c r="I28" s="14">
        <v>5</v>
      </c>
      <c r="J28" s="35">
        <f t="shared" si="0"/>
        <v>15000</v>
      </c>
    </row>
    <row r="29" spans="1:10" ht="114.75">
      <c r="A29" s="34">
        <v>14</v>
      </c>
      <c r="B29" s="40" t="s">
        <v>147</v>
      </c>
      <c r="C29" s="40" t="s">
        <v>148</v>
      </c>
      <c r="D29" s="36" t="s">
        <v>9</v>
      </c>
      <c r="E29" s="36">
        <v>5</v>
      </c>
      <c r="F29" s="21" t="s">
        <v>802</v>
      </c>
      <c r="G29" s="21" t="s">
        <v>806</v>
      </c>
      <c r="H29" s="21" t="s">
        <v>813</v>
      </c>
      <c r="I29" s="15">
        <v>2045.84</v>
      </c>
      <c r="J29" s="35">
        <f t="shared" si="0"/>
        <v>10229.199999999999</v>
      </c>
    </row>
    <row r="30" spans="1:10" ht="114.75">
      <c r="A30" s="34">
        <v>15</v>
      </c>
      <c r="B30" s="40" t="s">
        <v>150</v>
      </c>
      <c r="C30" s="40" t="s">
        <v>151</v>
      </c>
      <c r="D30" s="36" t="s">
        <v>0</v>
      </c>
      <c r="E30" s="36">
        <v>5</v>
      </c>
      <c r="F30" s="21" t="s">
        <v>802</v>
      </c>
      <c r="G30" s="21" t="s">
        <v>806</v>
      </c>
      <c r="H30" s="21" t="s">
        <v>813</v>
      </c>
      <c r="I30" s="15">
        <v>5000</v>
      </c>
      <c r="J30" s="35">
        <f t="shared" si="0"/>
        <v>25000</v>
      </c>
    </row>
    <row r="31" spans="1:10" ht="114.75">
      <c r="A31" s="34">
        <v>16</v>
      </c>
      <c r="B31" s="34" t="s">
        <v>349</v>
      </c>
      <c r="C31" s="34" t="s">
        <v>367</v>
      </c>
      <c r="D31" s="34" t="s">
        <v>0</v>
      </c>
      <c r="E31" s="21">
        <v>300</v>
      </c>
      <c r="F31" s="21" t="s">
        <v>802</v>
      </c>
      <c r="G31" s="21" t="s">
        <v>806</v>
      </c>
      <c r="H31" s="21" t="s">
        <v>813</v>
      </c>
      <c r="I31" s="14">
        <v>120</v>
      </c>
      <c r="J31" s="35">
        <f t="shared" si="0"/>
        <v>36000</v>
      </c>
    </row>
    <row r="32" spans="1:10" ht="114.75">
      <c r="A32" s="34">
        <v>17</v>
      </c>
      <c r="B32" s="44" t="s">
        <v>152</v>
      </c>
      <c r="C32" s="40" t="s">
        <v>153</v>
      </c>
      <c r="D32" s="21" t="s">
        <v>0</v>
      </c>
      <c r="E32" s="21">
        <v>20</v>
      </c>
      <c r="F32" s="21" t="s">
        <v>802</v>
      </c>
      <c r="G32" s="21" t="s">
        <v>806</v>
      </c>
      <c r="H32" s="21" t="s">
        <v>813</v>
      </c>
      <c r="I32" s="14">
        <v>90</v>
      </c>
      <c r="J32" s="35">
        <f t="shared" si="0"/>
        <v>1800</v>
      </c>
    </row>
    <row r="33" spans="1:10" ht="114.75">
      <c r="A33" s="34">
        <v>18</v>
      </c>
      <c r="B33" s="40" t="s">
        <v>483</v>
      </c>
      <c r="C33" s="40" t="s">
        <v>717</v>
      </c>
      <c r="D33" s="36" t="s">
        <v>0</v>
      </c>
      <c r="E33" s="36">
        <v>200</v>
      </c>
      <c r="F33" s="21" t="s">
        <v>802</v>
      </c>
      <c r="G33" s="21" t="s">
        <v>806</v>
      </c>
      <c r="H33" s="21" t="s">
        <v>813</v>
      </c>
      <c r="I33" s="15">
        <v>1200</v>
      </c>
      <c r="J33" s="35">
        <f t="shared" si="0"/>
        <v>240000</v>
      </c>
    </row>
    <row r="34" spans="1:10" ht="114.75">
      <c r="A34" s="34">
        <v>19</v>
      </c>
      <c r="B34" s="40" t="s">
        <v>507</v>
      </c>
      <c r="C34" s="40" t="s">
        <v>718</v>
      </c>
      <c r="D34" s="36" t="s">
        <v>5</v>
      </c>
      <c r="E34" s="36">
        <v>120</v>
      </c>
      <c r="F34" s="21" t="s">
        <v>802</v>
      </c>
      <c r="G34" s="21" t="s">
        <v>806</v>
      </c>
      <c r="H34" s="21" t="s">
        <v>813</v>
      </c>
      <c r="I34" s="15">
        <v>95</v>
      </c>
      <c r="J34" s="35">
        <f t="shared" si="0"/>
        <v>11400</v>
      </c>
    </row>
    <row r="35" spans="1:10" ht="114.75">
      <c r="A35" s="34">
        <v>20</v>
      </c>
      <c r="B35" s="41" t="s">
        <v>146</v>
      </c>
      <c r="C35" s="46" t="s">
        <v>719</v>
      </c>
      <c r="D35" s="36" t="s">
        <v>0</v>
      </c>
      <c r="E35" s="36">
        <v>200</v>
      </c>
      <c r="F35" s="21" t="s">
        <v>802</v>
      </c>
      <c r="G35" s="21" t="s">
        <v>806</v>
      </c>
      <c r="H35" s="21" t="s">
        <v>813</v>
      </c>
      <c r="I35" s="15">
        <v>120</v>
      </c>
      <c r="J35" s="35">
        <f t="shared" si="0"/>
        <v>24000</v>
      </c>
    </row>
    <row r="36" spans="1:10" ht="114.75">
      <c r="A36" s="34">
        <v>21</v>
      </c>
      <c r="B36" s="39" t="s">
        <v>412</v>
      </c>
      <c r="C36" s="38" t="s">
        <v>720</v>
      </c>
      <c r="D36" s="36" t="s">
        <v>1</v>
      </c>
      <c r="E36" s="36">
        <v>10</v>
      </c>
      <c r="F36" s="21" t="s">
        <v>802</v>
      </c>
      <c r="G36" s="21" t="s">
        <v>806</v>
      </c>
      <c r="H36" s="21" t="s">
        <v>813</v>
      </c>
      <c r="I36" s="15">
        <v>4000</v>
      </c>
      <c r="J36" s="35">
        <f t="shared" si="0"/>
        <v>40000</v>
      </c>
    </row>
    <row r="37" spans="1:10" ht="114.75">
      <c r="A37" s="34">
        <v>22</v>
      </c>
      <c r="B37" s="34" t="s">
        <v>370</v>
      </c>
      <c r="C37" s="21" t="s">
        <v>721</v>
      </c>
      <c r="D37" s="34" t="s">
        <v>6</v>
      </c>
      <c r="E37" s="21">
        <v>1000</v>
      </c>
      <c r="F37" s="21" t="s">
        <v>802</v>
      </c>
      <c r="G37" s="21" t="s">
        <v>806</v>
      </c>
      <c r="H37" s="21" t="s">
        <v>813</v>
      </c>
      <c r="I37" s="14">
        <v>5</v>
      </c>
      <c r="J37" s="35">
        <f t="shared" si="0"/>
        <v>5000</v>
      </c>
    </row>
    <row r="38" spans="1:10" ht="114.75">
      <c r="A38" s="34">
        <v>23</v>
      </c>
      <c r="B38" s="34" t="s">
        <v>485</v>
      </c>
      <c r="C38" s="21" t="s">
        <v>722</v>
      </c>
      <c r="D38" s="34" t="s">
        <v>0</v>
      </c>
      <c r="E38" s="21">
        <v>50</v>
      </c>
      <c r="F38" s="21" t="s">
        <v>802</v>
      </c>
      <c r="G38" s="21" t="s">
        <v>806</v>
      </c>
      <c r="H38" s="21" t="s">
        <v>813</v>
      </c>
      <c r="I38" s="14">
        <v>1000</v>
      </c>
      <c r="J38" s="35">
        <f t="shared" si="0"/>
        <v>50000</v>
      </c>
    </row>
    <row r="39" spans="1:10" ht="114.75">
      <c r="A39" s="34">
        <v>24</v>
      </c>
      <c r="B39" s="40" t="s">
        <v>530</v>
      </c>
      <c r="C39" s="40" t="s">
        <v>531</v>
      </c>
      <c r="D39" s="36" t="s">
        <v>2</v>
      </c>
      <c r="E39" s="36">
        <v>100</v>
      </c>
      <c r="F39" s="21" t="s">
        <v>802</v>
      </c>
      <c r="G39" s="21" t="s">
        <v>806</v>
      </c>
      <c r="H39" s="21" t="s">
        <v>813</v>
      </c>
      <c r="I39" s="15">
        <v>2500</v>
      </c>
      <c r="J39" s="35">
        <f t="shared" si="0"/>
        <v>250000</v>
      </c>
    </row>
    <row r="40" spans="1:10" ht="114.75">
      <c r="A40" s="34">
        <v>25</v>
      </c>
      <c r="B40" s="45" t="s">
        <v>723</v>
      </c>
      <c r="C40" s="45" t="s">
        <v>724</v>
      </c>
      <c r="D40" s="34" t="s">
        <v>166</v>
      </c>
      <c r="E40" s="21">
        <v>2000</v>
      </c>
      <c r="F40" s="21" t="s">
        <v>802</v>
      </c>
      <c r="G40" s="21" t="s">
        <v>806</v>
      </c>
      <c r="H40" s="21" t="s">
        <v>813</v>
      </c>
      <c r="I40" s="14">
        <v>170</v>
      </c>
      <c r="J40" s="35">
        <f t="shared" si="0"/>
        <v>340000</v>
      </c>
    </row>
    <row r="41" spans="1:10" ht="114.75">
      <c r="A41" s="34">
        <v>26</v>
      </c>
      <c r="B41" s="40" t="s">
        <v>486</v>
      </c>
      <c r="C41" s="40" t="s">
        <v>725</v>
      </c>
      <c r="D41" s="36" t="s">
        <v>2</v>
      </c>
      <c r="E41" s="36">
        <v>200</v>
      </c>
      <c r="F41" s="21" t="s">
        <v>802</v>
      </c>
      <c r="G41" s="21" t="s">
        <v>806</v>
      </c>
      <c r="H41" s="21" t="s">
        <v>813</v>
      </c>
      <c r="I41" s="15">
        <v>550</v>
      </c>
      <c r="J41" s="35">
        <f t="shared" si="0"/>
        <v>110000</v>
      </c>
    </row>
    <row r="42" spans="1:10" ht="114.75">
      <c r="A42" s="34">
        <v>27</v>
      </c>
      <c r="B42" s="41" t="s">
        <v>177</v>
      </c>
      <c r="C42" s="41" t="s">
        <v>726</v>
      </c>
      <c r="D42" s="36" t="s">
        <v>0</v>
      </c>
      <c r="E42" s="36">
        <v>200</v>
      </c>
      <c r="F42" s="21" t="s">
        <v>802</v>
      </c>
      <c r="G42" s="21" t="s">
        <v>806</v>
      </c>
      <c r="H42" s="21" t="s">
        <v>813</v>
      </c>
      <c r="I42" s="15">
        <v>120</v>
      </c>
      <c r="J42" s="35">
        <f t="shared" si="0"/>
        <v>24000</v>
      </c>
    </row>
    <row r="43" spans="1:10" ht="114.75">
      <c r="A43" s="34">
        <v>28</v>
      </c>
      <c r="B43" s="45" t="s">
        <v>610</v>
      </c>
      <c r="C43" s="21" t="s">
        <v>496</v>
      </c>
      <c r="D43" s="21" t="s">
        <v>0</v>
      </c>
      <c r="E43" s="21">
        <v>600</v>
      </c>
      <c r="F43" s="21" t="s">
        <v>802</v>
      </c>
      <c r="G43" s="21" t="s">
        <v>806</v>
      </c>
      <c r="H43" s="21" t="s">
        <v>813</v>
      </c>
      <c r="I43" s="14">
        <v>3400</v>
      </c>
      <c r="J43" s="35">
        <f t="shared" si="0"/>
        <v>2040000</v>
      </c>
    </row>
    <row r="44" spans="1:10" ht="114.75">
      <c r="A44" s="34">
        <v>29</v>
      </c>
      <c r="B44" s="21" t="s">
        <v>356</v>
      </c>
      <c r="C44" s="40" t="s">
        <v>324</v>
      </c>
      <c r="D44" s="21" t="s">
        <v>9</v>
      </c>
      <c r="E44" s="21">
        <v>50</v>
      </c>
      <c r="F44" s="21" t="s">
        <v>802</v>
      </c>
      <c r="G44" s="21" t="s">
        <v>806</v>
      </c>
      <c r="H44" s="21" t="s">
        <v>813</v>
      </c>
      <c r="I44" s="14">
        <v>500</v>
      </c>
      <c r="J44" s="35">
        <f t="shared" si="0"/>
        <v>25000</v>
      </c>
    </row>
    <row r="45" spans="1:10" ht="114.75">
      <c r="A45" s="34">
        <v>30</v>
      </c>
      <c r="B45" s="47" t="s">
        <v>698</v>
      </c>
      <c r="C45" s="48" t="s">
        <v>727</v>
      </c>
      <c r="D45" s="21" t="s">
        <v>2</v>
      </c>
      <c r="E45" s="21">
        <v>500</v>
      </c>
      <c r="F45" s="21" t="s">
        <v>802</v>
      </c>
      <c r="G45" s="21" t="s">
        <v>806</v>
      </c>
      <c r="H45" s="21" t="s">
        <v>813</v>
      </c>
      <c r="I45" s="14">
        <v>2700</v>
      </c>
      <c r="J45" s="35">
        <f t="shared" si="0"/>
        <v>1350000</v>
      </c>
    </row>
    <row r="46" spans="1:10" ht="114.75">
      <c r="A46" s="34">
        <v>31</v>
      </c>
      <c r="B46" s="49" t="s">
        <v>487</v>
      </c>
      <c r="C46" s="50" t="s">
        <v>762</v>
      </c>
      <c r="D46" s="21" t="s">
        <v>6</v>
      </c>
      <c r="E46" s="21">
        <v>3000</v>
      </c>
      <c r="F46" s="21" t="s">
        <v>802</v>
      </c>
      <c r="G46" s="21" t="s">
        <v>806</v>
      </c>
      <c r="H46" s="21" t="s">
        <v>813</v>
      </c>
      <c r="I46" s="14">
        <v>5</v>
      </c>
      <c r="J46" s="35">
        <f t="shared" si="0"/>
        <v>15000</v>
      </c>
    </row>
    <row r="47" spans="1:10" ht="114.75">
      <c r="A47" s="34">
        <v>32</v>
      </c>
      <c r="B47" s="21" t="s">
        <v>126</v>
      </c>
      <c r="C47" s="21" t="s">
        <v>77</v>
      </c>
      <c r="D47" s="21" t="s">
        <v>0</v>
      </c>
      <c r="E47" s="21">
        <v>20</v>
      </c>
      <c r="F47" s="21" t="s">
        <v>802</v>
      </c>
      <c r="G47" s="21" t="s">
        <v>806</v>
      </c>
      <c r="H47" s="21" t="s">
        <v>813</v>
      </c>
      <c r="I47" s="14">
        <v>1500</v>
      </c>
      <c r="J47" s="35">
        <f t="shared" si="0"/>
        <v>30000</v>
      </c>
    </row>
    <row r="48" spans="1:10" ht="114.75">
      <c r="A48" s="34">
        <v>33</v>
      </c>
      <c r="B48" s="21" t="s">
        <v>18</v>
      </c>
      <c r="C48" s="21" t="s">
        <v>19</v>
      </c>
      <c r="D48" s="21" t="s">
        <v>5</v>
      </c>
      <c r="E48" s="21">
        <v>336</v>
      </c>
      <c r="F48" s="21" t="s">
        <v>802</v>
      </c>
      <c r="G48" s="21" t="s">
        <v>806</v>
      </c>
      <c r="H48" s="21" t="s">
        <v>813</v>
      </c>
      <c r="I48" s="14">
        <v>60</v>
      </c>
      <c r="J48" s="35">
        <f t="shared" si="0"/>
        <v>20160</v>
      </c>
    </row>
    <row r="49" spans="1:10" ht="114.75">
      <c r="A49" s="34">
        <v>34</v>
      </c>
      <c r="B49" s="44" t="s">
        <v>319</v>
      </c>
      <c r="C49" s="40" t="s">
        <v>325</v>
      </c>
      <c r="D49" s="36" t="s">
        <v>9</v>
      </c>
      <c r="E49" s="36">
        <v>50</v>
      </c>
      <c r="F49" s="21" t="s">
        <v>802</v>
      </c>
      <c r="G49" s="21" t="s">
        <v>806</v>
      </c>
      <c r="H49" s="21" t="s">
        <v>813</v>
      </c>
      <c r="I49" s="15">
        <v>1700</v>
      </c>
      <c r="J49" s="35">
        <f t="shared" si="0"/>
        <v>85000</v>
      </c>
    </row>
    <row r="50" spans="1:10" ht="114.75">
      <c r="A50" s="34">
        <v>35</v>
      </c>
      <c r="B50" s="50" t="s">
        <v>493</v>
      </c>
      <c r="C50" s="51" t="s">
        <v>763</v>
      </c>
      <c r="D50" s="21" t="s">
        <v>5</v>
      </c>
      <c r="E50" s="52">
        <v>200</v>
      </c>
      <c r="F50" s="21" t="s">
        <v>802</v>
      </c>
      <c r="G50" s="21" t="s">
        <v>806</v>
      </c>
      <c r="H50" s="21" t="s">
        <v>813</v>
      </c>
      <c r="I50" s="14">
        <v>35</v>
      </c>
      <c r="J50" s="35">
        <f t="shared" si="0"/>
        <v>7000</v>
      </c>
    </row>
    <row r="51" spans="1:10" ht="114.75">
      <c r="A51" s="34">
        <v>36</v>
      </c>
      <c r="B51" s="40" t="s">
        <v>143</v>
      </c>
      <c r="C51" s="40" t="s">
        <v>299</v>
      </c>
      <c r="D51" s="21" t="s">
        <v>2</v>
      </c>
      <c r="E51" s="52">
        <v>200</v>
      </c>
      <c r="F51" s="21" t="s">
        <v>802</v>
      </c>
      <c r="G51" s="21" t="s">
        <v>806</v>
      </c>
      <c r="H51" s="21" t="s">
        <v>813</v>
      </c>
      <c r="I51" s="14">
        <v>50.18</v>
      </c>
      <c r="J51" s="35">
        <f t="shared" si="0"/>
        <v>10036</v>
      </c>
    </row>
    <row r="52" spans="1:10" ht="114.75">
      <c r="A52" s="34">
        <v>37</v>
      </c>
      <c r="B52" s="43" t="s">
        <v>475</v>
      </c>
      <c r="C52" s="43" t="s">
        <v>764</v>
      </c>
      <c r="D52" s="34" t="s">
        <v>0</v>
      </c>
      <c r="E52" s="21">
        <v>400</v>
      </c>
      <c r="F52" s="21" t="s">
        <v>802</v>
      </c>
      <c r="G52" s="21" t="s">
        <v>806</v>
      </c>
      <c r="H52" s="21" t="s">
        <v>813</v>
      </c>
      <c r="I52" s="14">
        <v>1100</v>
      </c>
      <c r="J52" s="35">
        <f t="shared" si="0"/>
        <v>440000</v>
      </c>
    </row>
    <row r="53" spans="1:10" ht="114.75">
      <c r="A53" s="34">
        <v>38</v>
      </c>
      <c r="B53" s="43" t="s">
        <v>627</v>
      </c>
      <c r="C53" s="43" t="s">
        <v>628</v>
      </c>
      <c r="D53" s="34" t="s">
        <v>2</v>
      </c>
      <c r="E53" s="21">
        <v>100</v>
      </c>
      <c r="F53" s="21" t="s">
        <v>802</v>
      </c>
      <c r="G53" s="21" t="s">
        <v>806</v>
      </c>
      <c r="H53" s="21" t="s">
        <v>813</v>
      </c>
      <c r="I53" s="14">
        <v>200</v>
      </c>
      <c r="J53" s="35">
        <f t="shared" si="0"/>
        <v>20000</v>
      </c>
    </row>
    <row r="54" spans="1:10" ht="114.75">
      <c r="A54" s="34">
        <v>39</v>
      </c>
      <c r="B54" s="43" t="s">
        <v>711</v>
      </c>
      <c r="C54" s="43" t="s">
        <v>712</v>
      </c>
      <c r="D54" s="34" t="s">
        <v>2</v>
      </c>
      <c r="E54" s="21">
        <v>50</v>
      </c>
      <c r="F54" s="21" t="s">
        <v>802</v>
      </c>
      <c r="G54" s="21" t="s">
        <v>806</v>
      </c>
      <c r="H54" s="21" t="s">
        <v>813</v>
      </c>
      <c r="I54" s="14">
        <v>550</v>
      </c>
      <c r="J54" s="35">
        <f t="shared" si="0"/>
        <v>27500</v>
      </c>
    </row>
    <row r="55" spans="1:10" ht="114.75">
      <c r="A55" s="34">
        <v>40</v>
      </c>
      <c r="B55" s="40" t="s">
        <v>181</v>
      </c>
      <c r="C55" s="40" t="s">
        <v>182</v>
      </c>
      <c r="D55" s="36" t="s">
        <v>9</v>
      </c>
      <c r="E55" s="36">
        <v>5</v>
      </c>
      <c r="F55" s="21" t="s">
        <v>802</v>
      </c>
      <c r="G55" s="21" t="s">
        <v>806</v>
      </c>
      <c r="H55" s="21" t="s">
        <v>813</v>
      </c>
      <c r="I55" s="15">
        <v>1000</v>
      </c>
      <c r="J55" s="35">
        <f t="shared" si="0"/>
        <v>5000</v>
      </c>
    </row>
    <row r="56" spans="1:10" ht="114.75">
      <c r="A56" s="34">
        <v>41</v>
      </c>
      <c r="B56" s="21" t="s">
        <v>362</v>
      </c>
      <c r="C56" s="21" t="s">
        <v>363</v>
      </c>
      <c r="D56" s="21" t="s">
        <v>6</v>
      </c>
      <c r="E56" s="21">
        <v>500</v>
      </c>
      <c r="F56" s="21" t="s">
        <v>802</v>
      </c>
      <c r="G56" s="21" t="s">
        <v>806</v>
      </c>
      <c r="H56" s="21" t="s">
        <v>813</v>
      </c>
      <c r="I56" s="14">
        <v>50</v>
      </c>
      <c r="J56" s="35">
        <f t="shared" si="0"/>
        <v>25000</v>
      </c>
    </row>
    <row r="57" spans="1:10" ht="114.75">
      <c r="A57" s="34">
        <v>42</v>
      </c>
      <c r="B57" s="21" t="s">
        <v>124</v>
      </c>
      <c r="C57" s="21" t="s">
        <v>20</v>
      </c>
      <c r="D57" s="21" t="s">
        <v>5</v>
      </c>
      <c r="E57" s="52">
        <v>200</v>
      </c>
      <c r="F57" s="21" t="s">
        <v>802</v>
      </c>
      <c r="G57" s="21" t="s">
        <v>806</v>
      </c>
      <c r="H57" s="21" t="s">
        <v>813</v>
      </c>
      <c r="I57" s="14">
        <v>440</v>
      </c>
      <c r="J57" s="35">
        <f t="shared" si="0"/>
        <v>88000</v>
      </c>
    </row>
    <row r="58" spans="1:10" ht="114.75">
      <c r="A58" s="34">
        <v>43</v>
      </c>
      <c r="B58" s="38" t="s">
        <v>488</v>
      </c>
      <c r="C58" s="38" t="s">
        <v>765</v>
      </c>
      <c r="D58" s="36" t="s">
        <v>0</v>
      </c>
      <c r="E58" s="36">
        <v>50</v>
      </c>
      <c r="F58" s="21" t="s">
        <v>802</v>
      </c>
      <c r="G58" s="21" t="s">
        <v>806</v>
      </c>
      <c r="H58" s="21" t="s">
        <v>813</v>
      </c>
      <c r="I58" s="15">
        <v>3000</v>
      </c>
      <c r="J58" s="35">
        <f t="shared" si="0"/>
        <v>150000</v>
      </c>
    </row>
    <row r="59" spans="1:10" ht="114.75">
      <c r="A59" s="34">
        <v>44</v>
      </c>
      <c r="B59" s="36" t="s">
        <v>544</v>
      </c>
      <c r="C59" s="36" t="s">
        <v>489</v>
      </c>
      <c r="D59" s="36" t="s">
        <v>91</v>
      </c>
      <c r="E59" s="36">
        <v>30</v>
      </c>
      <c r="F59" s="21" t="s">
        <v>802</v>
      </c>
      <c r="G59" s="21" t="s">
        <v>806</v>
      </c>
      <c r="H59" s="21" t="s">
        <v>813</v>
      </c>
      <c r="I59" s="15">
        <v>1149.53</v>
      </c>
      <c r="J59" s="35">
        <f t="shared" si="0"/>
        <v>34485.9</v>
      </c>
    </row>
    <row r="60" spans="1:10" ht="114.75">
      <c r="A60" s="34">
        <v>45</v>
      </c>
      <c r="B60" s="50" t="s">
        <v>17</v>
      </c>
      <c r="C60" s="50" t="s">
        <v>490</v>
      </c>
      <c r="D60" s="34" t="s">
        <v>2</v>
      </c>
      <c r="E60" s="21">
        <v>30</v>
      </c>
      <c r="F60" s="21" t="s">
        <v>802</v>
      </c>
      <c r="G60" s="21" t="s">
        <v>806</v>
      </c>
      <c r="H60" s="21" t="s">
        <v>813</v>
      </c>
      <c r="I60" s="14">
        <v>150</v>
      </c>
      <c r="J60" s="35">
        <f t="shared" si="0"/>
        <v>4500</v>
      </c>
    </row>
    <row r="61" spans="1:10" ht="114.75">
      <c r="A61" s="34">
        <v>46</v>
      </c>
      <c r="B61" s="21" t="s">
        <v>617</v>
      </c>
      <c r="C61" s="21" t="s">
        <v>766</v>
      </c>
      <c r="D61" s="34" t="s">
        <v>1</v>
      </c>
      <c r="E61" s="21">
        <v>50</v>
      </c>
      <c r="F61" s="21" t="s">
        <v>802</v>
      </c>
      <c r="G61" s="21" t="s">
        <v>806</v>
      </c>
      <c r="H61" s="21" t="s">
        <v>813</v>
      </c>
      <c r="I61" s="14">
        <v>1600</v>
      </c>
      <c r="J61" s="35">
        <f t="shared" si="0"/>
        <v>80000</v>
      </c>
    </row>
    <row r="62" spans="1:10" ht="114.75">
      <c r="A62" s="34">
        <v>47</v>
      </c>
      <c r="B62" s="21" t="s">
        <v>491</v>
      </c>
      <c r="C62" s="21" t="s">
        <v>492</v>
      </c>
      <c r="D62" s="34" t="s">
        <v>2</v>
      </c>
      <c r="E62" s="21">
        <v>200</v>
      </c>
      <c r="F62" s="21" t="s">
        <v>802</v>
      </c>
      <c r="G62" s="21" t="s">
        <v>806</v>
      </c>
      <c r="H62" s="21" t="s">
        <v>813</v>
      </c>
      <c r="I62" s="14">
        <v>250</v>
      </c>
      <c r="J62" s="35">
        <f t="shared" si="0"/>
        <v>50000</v>
      </c>
    </row>
    <row r="63" spans="1:10" ht="114.75">
      <c r="A63" s="34">
        <v>48</v>
      </c>
      <c r="B63" s="21" t="s">
        <v>350</v>
      </c>
      <c r="C63" s="21" t="s">
        <v>351</v>
      </c>
      <c r="D63" s="34" t="s">
        <v>1</v>
      </c>
      <c r="E63" s="21">
        <v>500</v>
      </c>
      <c r="F63" s="21" t="s">
        <v>802</v>
      </c>
      <c r="G63" s="21" t="s">
        <v>806</v>
      </c>
      <c r="H63" s="21" t="s">
        <v>813</v>
      </c>
      <c r="I63" s="14">
        <v>2500</v>
      </c>
      <c r="J63" s="35">
        <f t="shared" si="0"/>
        <v>1250000</v>
      </c>
    </row>
    <row r="64" spans="1:10" ht="114.75">
      <c r="A64" s="34">
        <v>49</v>
      </c>
      <c r="B64" s="34" t="s">
        <v>114</v>
      </c>
      <c r="C64" s="34" t="s">
        <v>332</v>
      </c>
      <c r="D64" s="34" t="s">
        <v>0</v>
      </c>
      <c r="E64" s="21">
        <v>200</v>
      </c>
      <c r="F64" s="21" t="s">
        <v>802</v>
      </c>
      <c r="G64" s="21" t="s">
        <v>806</v>
      </c>
      <c r="H64" s="21" t="s">
        <v>813</v>
      </c>
      <c r="I64" s="14">
        <v>4000</v>
      </c>
      <c r="J64" s="35">
        <f t="shared" si="0"/>
        <v>800000</v>
      </c>
    </row>
    <row r="65" spans="1:10" ht="114.75">
      <c r="A65" s="34">
        <v>50</v>
      </c>
      <c r="B65" s="34" t="s">
        <v>700</v>
      </c>
      <c r="C65" s="21" t="s">
        <v>701</v>
      </c>
      <c r="D65" s="34" t="s">
        <v>79</v>
      </c>
      <c r="E65" s="21">
        <v>4000</v>
      </c>
      <c r="F65" s="21" t="s">
        <v>802</v>
      </c>
      <c r="G65" s="21" t="s">
        <v>806</v>
      </c>
      <c r="H65" s="21" t="s">
        <v>813</v>
      </c>
      <c r="I65" s="14">
        <v>300</v>
      </c>
      <c r="J65" s="35">
        <f t="shared" si="0"/>
        <v>1200000</v>
      </c>
    </row>
    <row r="66" spans="1:10" ht="114.75">
      <c r="A66" s="34">
        <v>51</v>
      </c>
      <c r="B66" s="36" t="s">
        <v>311</v>
      </c>
      <c r="C66" s="36" t="s">
        <v>310</v>
      </c>
      <c r="D66" s="36" t="s">
        <v>2</v>
      </c>
      <c r="E66" s="36">
        <v>2000</v>
      </c>
      <c r="F66" s="21" t="s">
        <v>802</v>
      </c>
      <c r="G66" s="21" t="s">
        <v>806</v>
      </c>
      <c r="H66" s="21" t="s">
        <v>813</v>
      </c>
      <c r="I66" s="15">
        <v>100</v>
      </c>
      <c r="J66" s="35">
        <f t="shared" si="0"/>
        <v>200000</v>
      </c>
    </row>
    <row r="67" spans="1:10" ht="114.75">
      <c r="A67" s="34">
        <v>52</v>
      </c>
      <c r="B67" s="34" t="s">
        <v>364</v>
      </c>
      <c r="C67" s="34" t="s">
        <v>767</v>
      </c>
      <c r="D67" s="34" t="s">
        <v>0</v>
      </c>
      <c r="E67" s="21">
        <v>50</v>
      </c>
      <c r="F67" s="21" t="s">
        <v>802</v>
      </c>
      <c r="G67" s="21" t="s">
        <v>806</v>
      </c>
      <c r="H67" s="21" t="s">
        <v>813</v>
      </c>
      <c r="I67" s="14">
        <v>200</v>
      </c>
      <c r="J67" s="35">
        <f t="shared" si="0"/>
        <v>10000</v>
      </c>
    </row>
    <row r="68" spans="1:10" ht="114.75">
      <c r="A68" s="34">
        <v>53</v>
      </c>
      <c r="B68" s="40" t="s">
        <v>598</v>
      </c>
      <c r="C68" s="40" t="s">
        <v>637</v>
      </c>
      <c r="D68" s="34" t="s">
        <v>91</v>
      </c>
      <c r="E68" s="34">
        <v>50</v>
      </c>
      <c r="F68" s="21" t="s">
        <v>802</v>
      </c>
      <c r="G68" s="21" t="s">
        <v>806</v>
      </c>
      <c r="H68" s="21" t="s">
        <v>813</v>
      </c>
      <c r="I68" s="16">
        <v>500</v>
      </c>
      <c r="J68" s="35">
        <f t="shared" si="0"/>
        <v>25000</v>
      </c>
    </row>
    <row r="69" spans="1:10" ht="114.75">
      <c r="A69" s="34">
        <v>54</v>
      </c>
      <c r="B69" s="21" t="s">
        <v>353</v>
      </c>
      <c r="C69" s="21" t="s">
        <v>768</v>
      </c>
      <c r="D69" s="21" t="s">
        <v>1</v>
      </c>
      <c r="E69" s="21">
        <v>1200</v>
      </c>
      <c r="F69" s="21" t="s">
        <v>802</v>
      </c>
      <c r="G69" s="21" t="s">
        <v>806</v>
      </c>
      <c r="H69" s="21" t="s">
        <v>813</v>
      </c>
      <c r="I69" s="14">
        <v>80</v>
      </c>
      <c r="J69" s="35">
        <f t="shared" si="0"/>
        <v>96000</v>
      </c>
    </row>
    <row r="70" spans="1:10" ht="114.75">
      <c r="A70" s="34">
        <v>55</v>
      </c>
      <c r="B70" s="34" t="s">
        <v>33</v>
      </c>
      <c r="C70" s="21" t="s">
        <v>333</v>
      </c>
      <c r="D70" s="34" t="s">
        <v>10</v>
      </c>
      <c r="E70" s="21">
        <v>1000</v>
      </c>
      <c r="F70" s="21" t="s">
        <v>802</v>
      </c>
      <c r="G70" s="21" t="s">
        <v>806</v>
      </c>
      <c r="H70" s="21" t="s">
        <v>813</v>
      </c>
      <c r="I70" s="14">
        <v>500</v>
      </c>
      <c r="J70" s="35">
        <f t="shared" ref="J70:J127" si="1">E70*I70</f>
        <v>500000</v>
      </c>
    </row>
    <row r="71" spans="1:10" ht="114.75">
      <c r="A71" s="34">
        <v>56</v>
      </c>
      <c r="B71" s="39" t="s">
        <v>314</v>
      </c>
      <c r="C71" s="36" t="s">
        <v>315</v>
      </c>
      <c r="D71" s="36" t="s">
        <v>2</v>
      </c>
      <c r="E71" s="36">
        <v>1000</v>
      </c>
      <c r="F71" s="21" t="s">
        <v>802</v>
      </c>
      <c r="G71" s="21" t="s">
        <v>806</v>
      </c>
      <c r="H71" s="21" t="s">
        <v>813</v>
      </c>
      <c r="I71" s="15">
        <v>100</v>
      </c>
      <c r="J71" s="35">
        <f t="shared" si="1"/>
        <v>100000</v>
      </c>
    </row>
    <row r="72" spans="1:10" ht="114.75">
      <c r="A72" s="34">
        <v>57</v>
      </c>
      <c r="B72" s="36" t="s">
        <v>312</v>
      </c>
      <c r="C72" s="36" t="s">
        <v>313</v>
      </c>
      <c r="D72" s="36" t="s">
        <v>2</v>
      </c>
      <c r="E72" s="36">
        <v>100</v>
      </c>
      <c r="F72" s="21" t="s">
        <v>802</v>
      </c>
      <c r="G72" s="21" t="s">
        <v>806</v>
      </c>
      <c r="H72" s="21" t="s">
        <v>813</v>
      </c>
      <c r="I72" s="15">
        <v>73.5</v>
      </c>
      <c r="J72" s="35">
        <f t="shared" si="1"/>
        <v>7350</v>
      </c>
    </row>
    <row r="73" spans="1:10" ht="114.75">
      <c r="A73" s="34">
        <v>58</v>
      </c>
      <c r="B73" s="34" t="s">
        <v>354</v>
      </c>
      <c r="C73" s="34" t="s">
        <v>355</v>
      </c>
      <c r="D73" s="34" t="s">
        <v>2</v>
      </c>
      <c r="E73" s="21">
        <v>200</v>
      </c>
      <c r="F73" s="21" t="s">
        <v>802</v>
      </c>
      <c r="G73" s="21" t="s">
        <v>806</v>
      </c>
      <c r="H73" s="21" t="s">
        <v>813</v>
      </c>
      <c r="I73" s="14">
        <v>50</v>
      </c>
      <c r="J73" s="35">
        <f t="shared" si="1"/>
        <v>10000</v>
      </c>
    </row>
    <row r="74" spans="1:10" ht="114.75">
      <c r="A74" s="34">
        <v>59</v>
      </c>
      <c r="B74" s="53" t="s">
        <v>137</v>
      </c>
      <c r="C74" s="21" t="s">
        <v>329</v>
      </c>
      <c r="D74" s="34" t="s">
        <v>0</v>
      </c>
      <c r="E74" s="34">
        <v>100</v>
      </c>
      <c r="F74" s="21" t="s">
        <v>802</v>
      </c>
      <c r="G74" s="21" t="s">
        <v>806</v>
      </c>
      <c r="H74" s="21" t="s">
        <v>813</v>
      </c>
      <c r="I74" s="16">
        <v>2670.59</v>
      </c>
      <c r="J74" s="35">
        <f t="shared" si="1"/>
        <v>267059</v>
      </c>
    </row>
    <row r="75" spans="1:10" ht="114.75">
      <c r="A75" s="34">
        <v>60</v>
      </c>
      <c r="B75" s="45" t="s">
        <v>321</v>
      </c>
      <c r="C75" s="54" t="s">
        <v>323</v>
      </c>
      <c r="D75" s="34" t="s">
        <v>9</v>
      </c>
      <c r="E75" s="21">
        <v>100</v>
      </c>
      <c r="F75" s="21" t="s">
        <v>802</v>
      </c>
      <c r="G75" s="21" t="s">
        <v>806</v>
      </c>
      <c r="H75" s="21" t="s">
        <v>813</v>
      </c>
      <c r="I75" s="14">
        <v>700</v>
      </c>
      <c r="J75" s="35">
        <f t="shared" si="1"/>
        <v>70000</v>
      </c>
    </row>
    <row r="76" spans="1:10" ht="114.75">
      <c r="A76" s="34">
        <v>61</v>
      </c>
      <c r="B76" s="40" t="s">
        <v>162</v>
      </c>
      <c r="C76" s="40" t="s">
        <v>163</v>
      </c>
      <c r="D76" s="36" t="s">
        <v>0</v>
      </c>
      <c r="E76" s="36">
        <v>10</v>
      </c>
      <c r="F76" s="21" t="s">
        <v>802</v>
      </c>
      <c r="G76" s="21" t="s">
        <v>806</v>
      </c>
      <c r="H76" s="21" t="s">
        <v>813</v>
      </c>
      <c r="I76" s="15">
        <v>144.19</v>
      </c>
      <c r="J76" s="35">
        <f t="shared" si="1"/>
        <v>1441.9</v>
      </c>
    </row>
    <row r="77" spans="1:10" ht="114.75">
      <c r="A77" s="34">
        <v>62</v>
      </c>
      <c r="B77" s="34" t="s">
        <v>131</v>
      </c>
      <c r="C77" s="34" t="s">
        <v>761</v>
      </c>
      <c r="D77" s="34" t="s">
        <v>0</v>
      </c>
      <c r="E77" s="21">
        <v>200</v>
      </c>
      <c r="F77" s="21" t="s">
        <v>802</v>
      </c>
      <c r="G77" s="21" t="s">
        <v>806</v>
      </c>
      <c r="H77" s="21" t="s">
        <v>813</v>
      </c>
      <c r="I77" s="14">
        <v>700</v>
      </c>
      <c r="J77" s="35">
        <f t="shared" si="1"/>
        <v>140000</v>
      </c>
    </row>
    <row r="78" spans="1:10" ht="114.75">
      <c r="A78" s="34">
        <v>63</v>
      </c>
      <c r="B78" s="38" t="s">
        <v>24</v>
      </c>
      <c r="C78" s="38" t="s">
        <v>135</v>
      </c>
      <c r="D78" s="36" t="s">
        <v>91</v>
      </c>
      <c r="E78" s="36">
        <v>20</v>
      </c>
      <c r="F78" s="21" t="s">
        <v>802</v>
      </c>
      <c r="G78" s="21" t="s">
        <v>806</v>
      </c>
      <c r="H78" s="21" t="s">
        <v>813</v>
      </c>
      <c r="I78" s="15">
        <v>1793.03</v>
      </c>
      <c r="J78" s="35">
        <f t="shared" si="1"/>
        <v>35860.6</v>
      </c>
    </row>
    <row r="79" spans="1:10" ht="114.75">
      <c r="A79" s="34">
        <v>64</v>
      </c>
      <c r="B79" s="34" t="s">
        <v>368</v>
      </c>
      <c r="C79" s="48" t="s">
        <v>369</v>
      </c>
      <c r="D79" s="34" t="s">
        <v>68</v>
      </c>
      <c r="E79" s="21">
        <v>1600</v>
      </c>
      <c r="F79" s="21" t="s">
        <v>802</v>
      </c>
      <c r="G79" s="21" t="s">
        <v>806</v>
      </c>
      <c r="H79" s="21" t="s">
        <v>813</v>
      </c>
      <c r="I79" s="14">
        <v>140</v>
      </c>
      <c r="J79" s="35">
        <f t="shared" si="1"/>
        <v>224000</v>
      </c>
    </row>
    <row r="80" spans="1:10" ht="114.75">
      <c r="A80" s="34">
        <v>65</v>
      </c>
      <c r="B80" s="45" t="s">
        <v>320</v>
      </c>
      <c r="C80" s="40" t="s">
        <v>322</v>
      </c>
      <c r="D80" s="34" t="s">
        <v>9</v>
      </c>
      <c r="E80" s="21">
        <v>100</v>
      </c>
      <c r="F80" s="21" t="s">
        <v>802</v>
      </c>
      <c r="G80" s="21" t="s">
        <v>806</v>
      </c>
      <c r="H80" s="21" t="s">
        <v>813</v>
      </c>
      <c r="I80" s="14">
        <v>450</v>
      </c>
      <c r="J80" s="35">
        <f t="shared" si="1"/>
        <v>45000</v>
      </c>
    </row>
    <row r="81" spans="1:10" ht="114.75">
      <c r="A81" s="34">
        <v>66</v>
      </c>
      <c r="B81" s="40" t="s">
        <v>149</v>
      </c>
      <c r="C81" s="40" t="s">
        <v>760</v>
      </c>
      <c r="D81" s="36" t="s">
        <v>9</v>
      </c>
      <c r="E81" s="36">
        <v>50</v>
      </c>
      <c r="F81" s="21" t="s">
        <v>802</v>
      </c>
      <c r="G81" s="21" t="s">
        <v>806</v>
      </c>
      <c r="H81" s="21" t="s">
        <v>813</v>
      </c>
      <c r="I81" s="15">
        <v>700</v>
      </c>
      <c r="J81" s="35">
        <f t="shared" si="1"/>
        <v>35000</v>
      </c>
    </row>
    <row r="82" spans="1:10" ht="114.75">
      <c r="A82" s="34">
        <v>67</v>
      </c>
      <c r="B82" s="37" t="s">
        <v>371</v>
      </c>
      <c r="C82" s="50" t="s">
        <v>759</v>
      </c>
      <c r="D82" s="34" t="s">
        <v>0</v>
      </c>
      <c r="E82" s="21">
        <v>100</v>
      </c>
      <c r="F82" s="21" t="s">
        <v>802</v>
      </c>
      <c r="G82" s="21" t="s">
        <v>806</v>
      </c>
      <c r="H82" s="21" t="s">
        <v>813</v>
      </c>
      <c r="I82" s="14">
        <v>1200</v>
      </c>
      <c r="J82" s="35">
        <f t="shared" si="1"/>
        <v>120000</v>
      </c>
    </row>
    <row r="83" spans="1:10" ht="114.75">
      <c r="A83" s="34">
        <v>68</v>
      </c>
      <c r="B83" s="40" t="s">
        <v>178</v>
      </c>
      <c r="C83" s="40" t="s">
        <v>179</v>
      </c>
      <c r="D83" s="36" t="s">
        <v>2</v>
      </c>
      <c r="E83" s="36">
        <v>300</v>
      </c>
      <c r="F83" s="21" t="s">
        <v>802</v>
      </c>
      <c r="G83" s="21" t="s">
        <v>806</v>
      </c>
      <c r="H83" s="21" t="s">
        <v>813</v>
      </c>
      <c r="I83" s="15">
        <v>75.78</v>
      </c>
      <c r="J83" s="35">
        <f t="shared" si="1"/>
        <v>22734</v>
      </c>
    </row>
    <row r="84" spans="1:10" ht="114.75">
      <c r="A84" s="34">
        <v>69</v>
      </c>
      <c r="B84" s="40" t="s">
        <v>643</v>
      </c>
      <c r="C84" s="40" t="s">
        <v>730</v>
      </c>
      <c r="D84" s="36" t="s">
        <v>5</v>
      </c>
      <c r="E84" s="36">
        <v>600</v>
      </c>
      <c r="F84" s="21" t="s">
        <v>802</v>
      </c>
      <c r="G84" s="21" t="s">
        <v>806</v>
      </c>
      <c r="H84" s="21" t="s">
        <v>813</v>
      </c>
      <c r="I84" s="15">
        <v>55</v>
      </c>
      <c r="J84" s="35">
        <f t="shared" si="1"/>
        <v>33000</v>
      </c>
    </row>
    <row r="85" spans="1:10" ht="114.75">
      <c r="A85" s="34">
        <v>70</v>
      </c>
      <c r="B85" s="40" t="s">
        <v>174</v>
      </c>
      <c r="C85" s="40" t="s">
        <v>758</v>
      </c>
      <c r="D85" s="34" t="s">
        <v>0</v>
      </c>
      <c r="E85" s="34">
        <v>10</v>
      </c>
      <c r="F85" s="21" t="s">
        <v>802</v>
      </c>
      <c r="G85" s="21" t="s">
        <v>806</v>
      </c>
      <c r="H85" s="21" t="s">
        <v>813</v>
      </c>
      <c r="I85" s="16">
        <v>2000</v>
      </c>
      <c r="J85" s="35">
        <f t="shared" si="1"/>
        <v>20000</v>
      </c>
    </row>
    <row r="86" spans="1:10" ht="114.75">
      <c r="A86" s="34">
        <v>71</v>
      </c>
      <c r="B86" s="40" t="s">
        <v>144</v>
      </c>
      <c r="C86" s="40" t="s">
        <v>145</v>
      </c>
      <c r="D86" s="36" t="s">
        <v>2</v>
      </c>
      <c r="E86" s="36">
        <v>100</v>
      </c>
      <c r="F86" s="21" t="s">
        <v>802</v>
      </c>
      <c r="G86" s="21" t="s">
        <v>806</v>
      </c>
      <c r="H86" s="21" t="s">
        <v>813</v>
      </c>
      <c r="I86" s="15">
        <v>100</v>
      </c>
      <c r="J86" s="35">
        <f t="shared" si="1"/>
        <v>10000</v>
      </c>
    </row>
    <row r="87" spans="1:10" ht="114.75">
      <c r="A87" s="34">
        <v>72</v>
      </c>
      <c r="B87" s="40" t="s">
        <v>171</v>
      </c>
      <c r="C87" s="40" t="s">
        <v>300</v>
      </c>
      <c r="D87" s="36" t="s">
        <v>5</v>
      </c>
      <c r="E87" s="36">
        <v>200</v>
      </c>
      <c r="F87" s="21" t="s">
        <v>802</v>
      </c>
      <c r="G87" s="21" t="s">
        <v>806</v>
      </c>
      <c r="H87" s="21" t="s">
        <v>813</v>
      </c>
      <c r="I87" s="15">
        <v>97.47</v>
      </c>
      <c r="J87" s="35">
        <f t="shared" si="1"/>
        <v>19494</v>
      </c>
    </row>
    <row r="88" spans="1:10" ht="114.75">
      <c r="A88" s="34">
        <v>73</v>
      </c>
      <c r="B88" s="21" t="s">
        <v>702</v>
      </c>
      <c r="C88" s="21" t="s">
        <v>357</v>
      </c>
      <c r="D88" s="21" t="s">
        <v>2</v>
      </c>
      <c r="E88" s="21">
        <v>4000</v>
      </c>
      <c r="F88" s="21" t="s">
        <v>802</v>
      </c>
      <c r="G88" s="21" t="s">
        <v>806</v>
      </c>
      <c r="H88" s="21" t="s">
        <v>813</v>
      </c>
      <c r="I88" s="14">
        <v>400</v>
      </c>
      <c r="J88" s="35">
        <f t="shared" si="1"/>
        <v>1600000</v>
      </c>
    </row>
    <row r="89" spans="1:10" ht="114.75">
      <c r="A89" s="34">
        <v>74</v>
      </c>
      <c r="B89" s="45" t="s">
        <v>619</v>
      </c>
      <c r="C89" s="36" t="s">
        <v>756</v>
      </c>
      <c r="D89" s="36" t="s">
        <v>5</v>
      </c>
      <c r="E89" s="36">
        <v>40</v>
      </c>
      <c r="F89" s="21" t="s">
        <v>802</v>
      </c>
      <c r="G89" s="21" t="s">
        <v>806</v>
      </c>
      <c r="H89" s="21" t="s">
        <v>813</v>
      </c>
      <c r="I89" s="15">
        <v>820.69</v>
      </c>
      <c r="J89" s="35">
        <f t="shared" si="1"/>
        <v>32827.600000000006</v>
      </c>
    </row>
    <row r="90" spans="1:10" ht="114.75">
      <c r="A90" s="34">
        <v>75</v>
      </c>
      <c r="B90" s="36" t="s">
        <v>494</v>
      </c>
      <c r="C90" s="36" t="s">
        <v>495</v>
      </c>
      <c r="D90" s="36" t="s">
        <v>2</v>
      </c>
      <c r="E90" s="36">
        <v>90</v>
      </c>
      <c r="F90" s="21" t="s">
        <v>802</v>
      </c>
      <c r="G90" s="21" t="s">
        <v>806</v>
      </c>
      <c r="H90" s="21" t="s">
        <v>813</v>
      </c>
      <c r="I90" s="15">
        <v>750</v>
      </c>
      <c r="J90" s="35">
        <f t="shared" si="1"/>
        <v>67500</v>
      </c>
    </row>
    <row r="91" spans="1:10" ht="114.75">
      <c r="A91" s="34">
        <v>76</v>
      </c>
      <c r="B91" s="36" t="s">
        <v>138</v>
      </c>
      <c r="C91" s="36" t="s">
        <v>331</v>
      </c>
      <c r="D91" s="36" t="s">
        <v>0</v>
      </c>
      <c r="E91" s="36">
        <v>100</v>
      </c>
      <c r="F91" s="21" t="s">
        <v>802</v>
      </c>
      <c r="G91" s="21" t="s">
        <v>806</v>
      </c>
      <c r="H91" s="21" t="s">
        <v>813</v>
      </c>
      <c r="I91" s="15">
        <v>1200</v>
      </c>
      <c r="J91" s="35">
        <f t="shared" si="1"/>
        <v>120000</v>
      </c>
    </row>
    <row r="92" spans="1:10" ht="114.75">
      <c r="A92" s="34">
        <v>77</v>
      </c>
      <c r="B92" s="21" t="s">
        <v>365</v>
      </c>
      <c r="C92" s="21" t="s">
        <v>755</v>
      </c>
      <c r="D92" s="21" t="s">
        <v>2</v>
      </c>
      <c r="E92" s="21">
        <v>20</v>
      </c>
      <c r="F92" s="21" t="s">
        <v>802</v>
      </c>
      <c r="G92" s="21" t="s">
        <v>806</v>
      </c>
      <c r="H92" s="21" t="s">
        <v>813</v>
      </c>
      <c r="I92" s="14">
        <v>1180</v>
      </c>
      <c r="J92" s="35">
        <f t="shared" si="1"/>
        <v>23600</v>
      </c>
    </row>
    <row r="93" spans="1:10" ht="114.75">
      <c r="A93" s="34">
        <v>78</v>
      </c>
      <c r="B93" s="36" t="s">
        <v>393</v>
      </c>
      <c r="C93" s="36" t="s">
        <v>547</v>
      </c>
      <c r="D93" s="36" t="s">
        <v>25</v>
      </c>
      <c r="E93" s="36">
        <v>200</v>
      </c>
      <c r="F93" s="21" t="s">
        <v>802</v>
      </c>
      <c r="G93" s="21" t="s">
        <v>806</v>
      </c>
      <c r="H93" s="21" t="s">
        <v>813</v>
      </c>
      <c r="I93" s="15">
        <v>899.54</v>
      </c>
      <c r="J93" s="35">
        <f t="shared" si="1"/>
        <v>179908</v>
      </c>
    </row>
    <row r="94" spans="1:10" ht="114.75">
      <c r="A94" s="34">
        <v>79</v>
      </c>
      <c r="B94" s="40" t="s">
        <v>158</v>
      </c>
      <c r="C94" s="40" t="s">
        <v>159</v>
      </c>
      <c r="D94" s="34" t="s">
        <v>0</v>
      </c>
      <c r="E94" s="21">
        <v>100</v>
      </c>
      <c r="F94" s="21" t="s">
        <v>802</v>
      </c>
      <c r="G94" s="21" t="s">
        <v>806</v>
      </c>
      <c r="H94" s="21" t="s">
        <v>813</v>
      </c>
      <c r="I94" s="14">
        <v>1500</v>
      </c>
      <c r="J94" s="35">
        <f t="shared" si="1"/>
        <v>150000</v>
      </c>
    </row>
    <row r="95" spans="1:10" ht="114.75">
      <c r="A95" s="34">
        <v>80</v>
      </c>
      <c r="B95" s="36" t="s">
        <v>11</v>
      </c>
      <c r="C95" s="36" t="s">
        <v>696</v>
      </c>
      <c r="D95" s="36" t="s">
        <v>91</v>
      </c>
      <c r="E95" s="36">
        <v>5000</v>
      </c>
      <c r="F95" s="21" t="s">
        <v>802</v>
      </c>
      <c r="G95" s="21" t="s">
        <v>806</v>
      </c>
      <c r="H95" s="21" t="s">
        <v>813</v>
      </c>
      <c r="I95" s="15">
        <v>110</v>
      </c>
      <c r="J95" s="35">
        <f t="shared" si="1"/>
        <v>550000</v>
      </c>
    </row>
    <row r="96" spans="1:10" ht="114.75">
      <c r="A96" s="34">
        <v>81</v>
      </c>
      <c r="B96" s="40" t="s">
        <v>169</v>
      </c>
      <c r="C96" s="40" t="s">
        <v>170</v>
      </c>
      <c r="D96" s="36" t="s">
        <v>5</v>
      </c>
      <c r="E96" s="36">
        <v>50</v>
      </c>
      <c r="F96" s="21" t="s">
        <v>802</v>
      </c>
      <c r="G96" s="21" t="s">
        <v>806</v>
      </c>
      <c r="H96" s="21" t="s">
        <v>813</v>
      </c>
      <c r="I96" s="15">
        <v>35</v>
      </c>
      <c r="J96" s="35">
        <f t="shared" si="1"/>
        <v>1750</v>
      </c>
    </row>
    <row r="97" spans="1:10" ht="114.75">
      <c r="A97" s="34">
        <v>82</v>
      </c>
      <c r="B97" s="40" t="s">
        <v>169</v>
      </c>
      <c r="C97" s="40" t="s">
        <v>172</v>
      </c>
      <c r="D97" s="36" t="s">
        <v>9</v>
      </c>
      <c r="E97" s="36">
        <v>10</v>
      </c>
      <c r="F97" s="21" t="s">
        <v>802</v>
      </c>
      <c r="G97" s="21" t="s">
        <v>806</v>
      </c>
      <c r="H97" s="21" t="s">
        <v>813</v>
      </c>
      <c r="I97" s="15">
        <v>1100</v>
      </c>
      <c r="J97" s="35">
        <f t="shared" si="1"/>
        <v>11000</v>
      </c>
    </row>
    <row r="98" spans="1:10" ht="114.75">
      <c r="A98" s="34">
        <v>83</v>
      </c>
      <c r="B98" s="40" t="s">
        <v>600</v>
      </c>
      <c r="C98" s="40" t="s">
        <v>638</v>
      </c>
      <c r="D98" s="36" t="s">
        <v>5</v>
      </c>
      <c r="E98" s="36">
        <v>1000</v>
      </c>
      <c r="F98" s="21" t="s">
        <v>802</v>
      </c>
      <c r="G98" s="21" t="s">
        <v>806</v>
      </c>
      <c r="H98" s="21" t="s">
        <v>813</v>
      </c>
      <c r="I98" s="15">
        <v>15</v>
      </c>
      <c r="J98" s="35">
        <f t="shared" si="1"/>
        <v>15000</v>
      </c>
    </row>
    <row r="99" spans="1:10" ht="114.75">
      <c r="A99" s="34">
        <v>84</v>
      </c>
      <c r="B99" s="40" t="s">
        <v>599</v>
      </c>
      <c r="C99" s="40" t="s">
        <v>769</v>
      </c>
      <c r="D99" s="36" t="s">
        <v>91</v>
      </c>
      <c r="E99" s="36">
        <v>50</v>
      </c>
      <c r="F99" s="21" t="s">
        <v>802</v>
      </c>
      <c r="G99" s="21" t="s">
        <v>806</v>
      </c>
      <c r="H99" s="21" t="s">
        <v>813</v>
      </c>
      <c r="I99" s="15">
        <v>2000</v>
      </c>
      <c r="J99" s="35">
        <f t="shared" si="1"/>
        <v>100000</v>
      </c>
    </row>
    <row r="100" spans="1:10" ht="114.75">
      <c r="A100" s="34">
        <v>85</v>
      </c>
      <c r="B100" s="21" t="s">
        <v>706</v>
      </c>
      <c r="C100" s="21" t="s">
        <v>707</v>
      </c>
      <c r="D100" s="21" t="s">
        <v>2</v>
      </c>
      <c r="E100" s="21">
        <v>1000</v>
      </c>
      <c r="F100" s="21" t="s">
        <v>802</v>
      </c>
      <c r="G100" s="21" t="s">
        <v>806</v>
      </c>
      <c r="H100" s="21" t="s">
        <v>813</v>
      </c>
      <c r="I100" s="14">
        <v>600</v>
      </c>
      <c r="J100" s="35">
        <f t="shared" si="1"/>
        <v>600000</v>
      </c>
    </row>
    <row r="101" spans="1:10" ht="114.75">
      <c r="A101" s="34">
        <v>86</v>
      </c>
      <c r="B101" s="34" t="s">
        <v>372</v>
      </c>
      <c r="C101" s="34" t="s">
        <v>731</v>
      </c>
      <c r="D101" s="34" t="s">
        <v>5</v>
      </c>
      <c r="E101" s="34">
        <v>1000</v>
      </c>
      <c r="F101" s="21" t="s">
        <v>802</v>
      </c>
      <c r="G101" s="21" t="s">
        <v>806</v>
      </c>
      <c r="H101" s="21" t="s">
        <v>813</v>
      </c>
      <c r="I101" s="14">
        <v>25</v>
      </c>
      <c r="J101" s="35">
        <f t="shared" si="1"/>
        <v>25000</v>
      </c>
    </row>
    <row r="102" spans="1:10" ht="114.75">
      <c r="A102" s="34">
        <v>87</v>
      </c>
      <c r="B102" s="45" t="s">
        <v>477</v>
      </c>
      <c r="C102" s="45" t="s">
        <v>757</v>
      </c>
      <c r="D102" s="36" t="s">
        <v>309</v>
      </c>
      <c r="E102" s="36">
        <v>100</v>
      </c>
      <c r="F102" s="21" t="s">
        <v>802</v>
      </c>
      <c r="G102" s="21" t="s">
        <v>806</v>
      </c>
      <c r="H102" s="21" t="s">
        <v>813</v>
      </c>
      <c r="I102" s="15">
        <v>3000</v>
      </c>
      <c r="J102" s="35">
        <f t="shared" si="1"/>
        <v>300000</v>
      </c>
    </row>
    <row r="103" spans="1:10" ht="114.75">
      <c r="A103" s="34">
        <v>88</v>
      </c>
      <c r="B103" s="36" t="s">
        <v>541</v>
      </c>
      <c r="C103" s="36" t="s">
        <v>754</v>
      </c>
      <c r="D103" s="36" t="s">
        <v>5</v>
      </c>
      <c r="E103" s="36">
        <v>150</v>
      </c>
      <c r="F103" s="21" t="s">
        <v>802</v>
      </c>
      <c r="G103" s="21" t="s">
        <v>806</v>
      </c>
      <c r="H103" s="21" t="s">
        <v>813</v>
      </c>
      <c r="I103" s="15">
        <v>62</v>
      </c>
      <c r="J103" s="35">
        <f t="shared" si="1"/>
        <v>9300</v>
      </c>
    </row>
    <row r="104" spans="1:10" ht="114.75">
      <c r="A104" s="34">
        <v>89</v>
      </c>
      <c r="B104" s="40" t="s">
        <v>318</v>
      </c>
      <c r="C104" s="40" t="s">
        <v>330</v>
      </c>
      <c r="D104" s="36" t="s">
        <v>9</v>
      </c>
      <c r="E104" s="36">
        <v>50</v>
      </c>
      <c r="F104" s="21" t="s">
        <v>802</v>
      </c>
      <c r="G104" s="21" t="s">
        <v>806</v>
      </c>
      <c r="H104" s="21" t="s">
        <v>813</v>
      </c>
      <c r="I104" s="15">
        <v>490</v>
      </c>
      <c r="J104" s="35">
        <f t="shared" si="1"/>
        <v>24500</v>
      </c>
    </row>
    <row r="105" spans="1:10" ht="114.75">
      <c r="A105" s="34">
        <v>90</v>
      </c>
      <c r="B105" s="40" t="s">
        <v>175</v>
      </c>
      <c r="C105" s="40" t="s">
        <v>176</v>
      </c>
      <c r="D105" s="36" t="s">
        <v>68</v>
      </c>
      <c r="E105" s="36">
        <v>60</v>
      </c>
      <c r="F105" s="21" t="s">
        <v>802</v>
      </c>
      <c r="G105" s="21" t="s">
        <v>806</v>
      </c>
      <c r="H105" s="21" t="s">
        <v>813</v>
      </c>
      <c r="I105" s="15">
        <v>320</v>
      </c>
      <c r="J105" s="35">
        <f t="shared" si="1"/>
        <v>19200</v>
      </c>
    </row>
    <row r="106" spans="1:10" ht="114.75">
      <c r="A106" s="34">
        <v>91</v>
      </c>
      <c r="B106" s="55" t="s">
        <v>542</v>
      </c>
      <c r="C106" s="55" t="s">
        <v>543</v>
      </c>
      <c r="D106" s="36" t="s">
        <v>0</v>
      </c>
      <c r="E106" s="36">
        <v>50</v>
      </c>
      <c r="F106" s="21" t="s">
        <v>802</v>
      </c>
      <c r="G106" s="21" t="s">
        <v>806</v>
      </c>
      <c r="H106" s="21" t="s">
        <v>813</v>
      </c>
      <c r="I106" s="15">
        <v>866.16</v>
      </c>
      <c r="J106" s="35">
        <f t="shared" si="1"/>
        <v>43308</v>
      </c>
    </row>
    <row r="107" spans="1:10" ht="114.75">
      <c r="A107" s="34">
        <v>92</v>
      </c>
      <c r="B107" s="36" t="s">
        <v>26</v>
      </c>
      <c r="C107" s="36" t="s">
        <v>303</v>
      </c>
      <c r="D107" s="36" t="s">
        <v>304</v>
      </c>
      <c r="E107" s="36">
        <v>1000</v>
      </c>
      <c r="F107" s="21" t="s">
        <v>802</v>
      </c>
      <c r="G107" s="21" t="s">
        <v>806</v>
      </c>
      <c r="H107" s="21" t="s">
        <v>813</v>
      </c>
      <c r="I107" s="15">
        <v>86.54</v>
      </c>
      <c r="J107" s="35">
        <f t="shared" si="1"/>
        <v>86540</v>
      </c>
    </row>
    <row r="108" spans="1:10" ht="114.75">
      <c r="A108" s="34">
        <v>93</v>
      </c>
      <c r="B108" s="40" t="s">
        <v>173</v>
      </c>
      <c r="C108" s="40" t="s">
        <v>753</v>
      </c>
      <c r="D108" s="36" t="s">
        <v>9</v>
      </c>
      <c r="E108" s="36">
        <v>5</v>
      </c>
      <c r="F108" s="21" t="s">
        <v>802</v>
      </c>
      <c r="G108" s="21" t="s">
        <v>806</v>
      </c>
      <c r="H108" s="21" t="s">
        <v>813</v>
      </c>
      <c r="I108" s="15">
        <v>1864.87</v>
      </c>
      <c r="J108" s="35">
        <f t="shared" si="1"/>
        <v>9324.3499999999985</v>
      </c>
    </row>
    <row r="109" spans="1:10" ht="114.75">
      <c r="A109" s="34">
        <v>94</v>
      </c>
      <c r="B109" s="36" t="s">
        <v>27</v>
      </c>
      <c r="C109" s="36" t="s">
        <v>28</v>
      </c>
      <c r="D109" s="36" t="s">
        <v>2</v>
      </c>
      <c r="E109" s="36">
        <v>200</v>
      </c>
      <c r="F109" s="21" t="s">
        <v>802</v>
      </c>
      <c r="G109" s="21" t="s">
        <v>806</v>
      </c>
      <c r="H109" s="21" t="s">
        <v>813</v>
      </c>
      <c r="I109" s="15">
        <v>38.5</v>
      </c>
      <c r="J109" s="35">
        <f t="shared" si="1"/>
        <v>7700</v>
      </c>
    </row>
    <row r="110" spans="1:10" ht="114.75">
      <c r="A110" s="34">
        <v>95</v>
      </c>
      <c r="B110" s="36" t="s">
        <v>374</v>
      </c>
      <c r="C110" s="36" t="s">
        <v>305</v>
      </c>
      <c r="D110" s="36" t="s">
        <v>306</v>
      </c>
      <c r="E110" s="36">
        <v>500</v>
      </c>
      <c r="F110" s="21" t="s">
        <v>802</v>
      </c>
      <c r="G110" s="21" t="s">
        <v>806</v>
      </c>
      <c r="H110" s="21" t="s">
        <v>813</v>
      </c>
      <c r="I110" s="15">
        <v>64.61</v>
      </c>
      <c r="J110" s="35">
        <f t="shared" si="1"/>
        <v>32305</v>
      </c>
    </row>
    <row r="111" spans="1:10" ht="114.75">
      <c r="A111" s="34">
        <v>96</v>
      </c>
      <c r="B111" s="43" t="s">
        <v>534</v>
      </c>
      <c r="C111" s="36" t="s">
        <v>732</v>
      </c>
      <c r="D111" s="34" t="s">
        <v>1</v>
      </c>
      <c r="E111" s="21">
        <v>500</v>
      </c>
      <c r="F111" s="21" t="s">
        <v>802</v>
      </c>
      <c r="G111" s="21" t="s">
        <v>806</v>
      </c>
      <c r="H111" s="21" t="s">
        <v>813</v>
      </c>
      <c r="I111" s="14">
        <v>150</v>
      </c>
      <c r="J111" s="35">
        <f t="shared" si="1"/>
        <v>75000</v>
      </c>
    </row>
    <row r="112" spans="1:10" ht="114.75">
      <c r="A112" s="34">
        <v>97</v>
      </c>
      <c r="B112" s="36" t="s">
        <v>29</v>
      </c>
      <c r="C112" s="36" t="s">
        <v>30</v>
      </c>
      <c r="D112" s="36" t="s">
        <v>2</v>
      </c>
      <c r="E112" s="45">
        <v>2000</v>
      </c>
      <c r="F112" s="21" t="s">
        <v>802</v>
      </c>
      <c r="G112" s="21" t="s">
        <v>806</v>
      </c>
      <c r="H112" s="21" t="s">
        <v>813</v>
      </c>
      <c r="I112" s="15">
        <v>67.099999999999994</v>
      </c>
      <c r="J112" s="35">
        <f t="shared" si="1"/>
        <v>134200</v>
      </c>
    </row>
    <row r="113" spans="1:10" ht="114.75">
      <c r="A113" s="34">
        <v>98</v>
      </c>
      <c r="B113" s="21" t="s">
        <v>358</v>
      </c>
      <c r="C113" s="21" t="s">
        <v>359</v>
      </c>
      <c r="D113" s="21" t="s">
        <v>2</v>
      </c>
      <c r="E113" s="21">
        <v>10000</v>
      </c>
      <c r="F113" s="21" t="s">
        <v>802</v>
      </c>
      <c r="G113" s="21" t="s">
        <v>806</v>
      </c>
      <c r="H113" s="21" t="s">
        <v>813</v>
      </c>
      <c r="I113" s="14">
        <v>30</v>
      </c>
      <c r="J113" s="35">
        <f t="shared" si="1"/>
        <v>300000</v>
      </c>
    </row>
    <row r="114" spans="1:10" ht="114.75">
      <c r="A114" s="34">
        <v>99</v>
      </c>
      <c r="B114" s="21" t="s">
        <v>31</v>
      </c>
      <c r="C114" s="21" t="s">
        <v>32</v>
      </c>
      <c r="D114" s="21" t="s">
        <v>2</v>
      </c>
      <c r="E114" s="21">
        <v>1000</v>
      </c>
      <c r="F114" s="21" t="s">
        <v>802</v>
      </c>
      <c r="G114" s="21" t="s">
        <v>806</v>
      </c>
      <c r="H114" s="21" t="s">
        <v>813</v>
      </c>
      <c r="I114" s="14">
        <v>100</v>
      </c>
      <c r="J114" s="35">
        <f t="shared" si="1"/>
        <v>100000</v>
      </c>
    </row>
    <row r="115" spans="1:10" ht="114.75">
      <c r="A115" s="34">
        <v>100</v>
      </c>
      <c r="B115" s="36" t="s">
        <v>508</v>
      </c>
      <c r="C115" s="36" t="s">
        <v>509</v>
      </c>
      <c r="D115" s="36" t="s">
        <v>2</v>
      </c>
      <c r="E115" s="36">
        <v>100</v>
      </c>
      <c r="F115" s="21" t="s">
        <v>802</v>
      </c>
      <c r="G115" s="21" t="s">
        <v>806</v>
      </c>
      <c r="H115" s="21" t="s">
        <v>813</v>
      </c>
      <c r="I115" s="15">
        <v>160</v>
      </c>
      <c r="J115" s="35">
        <f t="shared" si="1"/>
        <v>16000</v>
      </c>
    </row>
    <row r="116" spans="1:10" ht="114.75">
      <c r="A116" s="34">
        <v>101</v>
      </c>
      <c r="B116" s="36" t="s">
        <v>73</v>
      </c>
      <c r="C116" s="36" t="s">
        <v>334</v>
      </c>
      <c r="D116" s="36" t="s">
        <v>2</v>
      </c>
      <c r="E116" s="36">
        <v>10</v>
      </c>
      <c r="F116" s="21" t="s">
        <v>802</v>
      </c>
      <c r="G116" s="21" t="s">
        <v>806</v>
      </c>
      <c r="H116" s="21" t="s">
        <v>813</v>
      </c>
      <c r="I116" s="15">
        <v>831.14</v>
      </c>
      <c r="J116" s="35">
        <f t="shared" si="1"/>
        <v>8311.4</v>
      </c>
    </row>
    <row r="117" spans="1:10" ht="114.75">
      <c r="A117" s="34">
        <v>102</v>
      </c>
      <c r="B117" s="45" t="s">
        <v>366</v>
      </c>
      <c r="C117" s="34" t="s">
        <v>733</v>
      </c>
      <c r="D117" s="21" t="s">
        <v>0</v>
      </c>
      <c r="E117" s="21">
        <v>200</v>
      </c>
      <c r="F117" s="21" t="s">
        <v>802</v>
      </c>
      <c r="G117" s="21" t="s">
        <v>806</v>
      </c>
      <c r="H117" s="21" t="s">
        <v>813</v>
      </c>
      <c r="I117" s="14">
        <v>3500</v>
      </c>
      <c r="J117" s="35">
        <f t="shared" si="1"/>
        <v>700000</v>
      </c>
    </row>
    <row r="118" spans="1:10" ht="114.75">
      <c r="A118" s="34">
        <v>103</v>
      </c>
      <c r="B118" s="40" t="s">
        <v>167</v>
      </c>
      <c r="C118" s="40" t="s">
        <v>142</v>
      </c>
      <c r="D118" s="36" t="s">
        <v>0</v>
      </c>
      <c r="E118" s="36">
        <v>50</v>
      </c>
      <c r="F118" s="21" t="s">
        <v>802</v>
      </c>
      <c r="G118" s="21" t="s">
        <v>806</v>
      </c>
      <c r="H118" s="21" t="s">
        <v>813</v>
      </c>
      <c r="I118" s="15">
        <v>4603.82</v>
      </c>
      <c r="J118" s="35">
        <f t="shared" si="1"/>
        <v>230191</v>
      </c>
    </row>
    <row r="119" spans="1:10" ht="114.75">
      <c r="A119" s="34">
        <v>104</v>
      </c>
      <c r="B119" s="40" t="s">
        <v>316</v>
      </c>
      <c r="C119" s="36" t="s">
        <v>317</v>
      </c>
      <c r="D119" s="36" t="s">
        <v>2</v>
      </c>
      <c r="E119" s="36">
        <v>5000</v>
      </c>
      <c r="F119" s="21" t="s">
        <v>802</v>
      </c>
      <c r="G119" s="21" t="s">
        <v>806</v>
      </c>
      <c r="H119" s="21" t="s">
        <v>813</v>
      </c>
      <c r="I119" s="15">
        <v>100</v>
      </c>
      <c r="J119" s="35">
        <f t="shared" si="1"/>
        <v>500000</v>
      </c>
    </row>
    <row r="120" spans="1:10" ht="114.75">
      <c r="A120" s="34">
        <v>105</v>
      </c>
      <c r="B120" s="40" t="s">
        <v>704</v>
      </c>
      <c r="C120" s="40" t="s">
        <v>735</v>
      </c>
      <c r="D120" s="36" t="s">
        <v>2</v>
      </c>
      <c r="E120" s="36">
        <v>500</v>
      </c>
      <c r="F120" s="21" t="s">
        <v>802</v>
      </c>
      <c r="G120" s="21" t="s">
        <v>806</v>
      </c>
      <c r="H120" s="21" t="s">
        <v>813</v>
      </c>
      <c r="I120" s="15">
        <v>800</v>
      </c>
      <c r="J120" s="35">
        <f t="shared" si="1"/>
        <v>400000</v>
      </c>
    </row>
    <row r="121" spans="1:10" ht="114.75">
      <c r="A121" s="34">
        <v>106</v>
      </c>
      <c r="B121" s="36" t="s">
        <v>705</v>
      </c>
      <c r="C121" s="36" t="s">
        <v>736</v>
      </c>
      <c r="D121" s="36" t="s">
        <v>2</v>
      </c>
      <c r="E121" s="36">
        <v>4000</v>
      </c>
      <c r="F121" s="21" t="s">
        <v>802</v>
      </c>
      <c r="G121" s="21" t="s">
        <v>806</v>
      </c>
      <c r="H121" s="21" t="s">
        <v>813</v>
      </c>
      <c r="I121" s="15">
        <v>1000</v>
      </c>
      <c r="J121" s="35">
        <f t="shared" si="1"/>
        <v>4000000</v>
      </c>
    </row>
    <row r="122" spans="1:10" ht="114.75">
      <c r="A122" s="34">
        <v>107</v>
      </c>
      <c r="B122" s="21" t="s">
        <v>125</v>
      </c>
      <c r="C122" s="21" t="s">
        <v>335</v>
      </c>
      <c r="D122" s="21" t="s">
        <v>12</v>
      </c>
      <c r="E122" s="21">
        <v>500</v>
      </c>
      <c r="F122" s="21" t="s">
        <v>802</v>
      </c>
      <c r="G122" s="21" t="s">
        <v>806</v>
      </c>
      <c r="H122" s="21" t="s">
        <v>813</v>
      </c>
      <c r="I122" s="14">
        <v>170</v>
      </c>
      <c r="J122" s="35">
        <f t="shared" si="1"/>
        <v>85000</v>
      </c>
    </row>
    <row r="123" spans="1:10" ht="114.75">
      <c r="A123" s="34">
        <v>108</v>
      </c>
      <c r="B123" s="21" t="s">
        <v>614</v>
      </c>
      <c r="C123" s="21" t="s">
        <v>738</v>
      </c>
      <c r="D123" s="34" t="s">
        <v>615</v>
      </c>
      <c r="E123" s="21">
        <v>10</v>
      </c>
      <c r="F123" s="21" t="s">
        <v>802</v>
      </c>
      <c r="G123" s="21" t="s">
        <v>806</v>
      </c>
      <c r="H123" s="21" t="s">
        <v>813</v>
      </c>
      <c r="I123" s="14">
        <v>550</v>
      </c>
      <c r="J123" s="35">
        <f t="shared" si="1"/>
        <v>5500</v>
      </c>
    </row>
    <row r="124" spans="1:10" ht="114.75">
      <c r="A124" s="34">
        <v>109</v>
      </c>
      <c r="B124" s="56" t="s">
        <v>639</v>
      </c>
      <c r="C124" s="56" t="s">
        <v>734</v>
      </c>
      <c r="D124" s="34" t="s">
        <v>91</v>
      </c>
      <c r="E124" s="21">
        <v>100</v>
      </c>
      <c r="F124" s="21" t="s">
        <v>802</v>
      </c>
      <c r="G124" s="21" t="s">
        <v>806</v>
      </c>
      <c r="H124" s="21" t="s">
        <v>813</v>
      </c>
      <c r="I124" s="14">
        <v>1650</v>
      </c>
      <c r="J124" s="35">
        <f t="shared" si="1"/>
        <v>165000</v>
      </c>
    </row>
    <row r="125" spans="1:10" ht="114.75">
      <c r="A125" s="34">
        <v>110</v>
      </c>
      <c r="B125" s="57" t="s">
        <v>640</v>
      </c>
      <c r="C125" s="56" t="s">
        <v>737</v>
      </c>
      <c r="D125" s="34" t="s">
        <v>91</v>
      </c>
      <c r="E125" s="21">
        <v>100</v>
      </c>
      <c r="F125" s="21" t="s">
        <v>802</v>
      </c>
      <c r="G125" s="21" t="s">
        <v>806</v>
      </c>
      <c r="H125" s="21" t="s">
        <v>813</v>
      </c>
      <c r="I125" s="14">
        <v>1700</v>
      </c>
      <c r="J125" s="35">
        <f t="shared" si="1"/>
        <v>170000</v>
      </c>
    </row>
    <row r="126" spans="1:10" ht="114.75">
      <c r="A126" s="34">
        <v>111</v>
      </c>
      <c r="B126" s="41" t="s">
        <v>620</v>
      </c>
      <c r="C126" s="46" t="s">
        <v>621</v>
      </c>
      <c r="D126" s="36" t="s">
        <v>5</v>
      </c>
      <c r="E126" s="36">
        <v>200</v>
      </c>
      <c r="F126" s="21" t="s">
        <v>802</v>
      </c>
      <c r="G126" s="21" t="s">
        <v>806</v>
      </c>
      <c r="H126" s="21" t="s">
        <v>813</v>
      </c>
      <c r="I126" s="15">
        <v>86.3</v>
      </c>
      <c r="J126" s="35">
        <f t="shared" si="1"/>
        <v>17260</v>
      </c>
    </row>
    <row r="127" spans="1:10" ht="114.75">
      <c r="A127" s="34">
        <v>112</v>
      </c>
      <c r="B127" s="40" t="s">
        <v>154</v>
      </c>
      <c r="C127" s="40" t="s">
        <v>301</v>
      </c>
      <c r="D127" s="21" t="s">
        <v>0</v>
      </c>
      <c r="E127" s="21">
        <v>100</v>
      </c>
      <c r="F127" s="21" t="s">
        <v>802</v>
      </c>
      <c r="G127" s="21" t="s">
        <v>806</v>
      </c>
      <c r="H127" s="21" t="s">
        <v>813</v>
      </c>
      <c r="I127" s="14">
        <v>96.23</v>
      </c>
      <c r="J127" s="35">
        <f t="shared" si="1"/>
        <v>9623</v>
      </c>
    </row>
    <row r="128" spans="1:10" ht="114.75">
      <c r="A128" s="34">
        <v>113</v>
      </c>
      <c r="B128" s="40" t="s">
        <v>168</v>
      </c>
      <c r="C128" s="40" t="s">
        <v>142</v>
      </c>
      <c r="D128" s="36" t="s">
        <v>0</v>
      </c>
      <c r="E128" s="36">
        <v>50</v>
      </c>
      <c r="F128" s="21" t="s">
        <v>802</v>
      </c>
      <c r="G128" s="21" t="s">
        <v>806</v>
      </c>
      <c r="H128" s="21" t="s">
        <v>813</v>
      </c>
      <c r="I128" s="15">
        <v>3500</v>
      </c>
      <c r="J128" s="35">
        <f t="shared" ref="J128:J160" si="2">E128*I128</f>
        <v>175000</v>
      </c>
    </row>
    <row r="129" spans="1:10" ht="114.75">
      <c r="A129" s="34">
        <v>114</v>
      </c>
      <c r="B129" s="45" t="s">
        <v>611</v>
      </c>
      <c r="C129" s="34" t="s">
        <v>739</v>
      </c>
      <c r="D129" s="34" t="s">
        <v>0</v>
      </c>
      <c r="E129" s="21">
        <v>500</v>
      </c>
      <c r="F129" s="21" t="s">
        <v>802</v>
      </c>
      <c r="G129" s="21" t="s">
        <v>806</v>
      </c>
      <c r="H129" s="21" t="s">
        <v>813</v>
      </c>
      <c r="I129" s="14">
        <v>1500</v>
      </c>
      <c r="J129" s="35">
        <f t="shared" si="2"/>
        <v>750000</v>
      </c>
    </row>
    <row r="130" spans="1:10" ht="114.75">
      <c r="A130" s="34">
        <v>115</v>
      </c>
      <c r="B130" s="34" t="s">
        <v>478</v>
      </c>
      <c r="C130" s="34" t="s">
        <v>644</v>
      </c>
      <c r="D130" s="34" t="s">
        <v>2</v>
      </c>
      <c r="E130" s="21">
        <v>200</v>
      </c>
      <c r="F130" s="21" t="s">
        <v>802</v>
      </c>
      <c r="G130" s="21" t="s">
        <v>806</v>
      </c>
      <c r="H130" s="21" t="s">
        <v>813</v>
      </c>
      <c r="I130" s="14">
        <v>110</v>
      </c>
      <c r="J130" s="35">
        <f t="shared" si="2"/>
        <v>22000</v>
      </c>
    </row>
    <row r="131" spans="1:10" ht="114.75">
      <c r="A131" s="34">
        <v>116</v>
      </c>
      <c r="B131" s="34" t="s">
        <v>695</v>
      </c>
      <c r="C131" s="34" t="s">
        <v>740</v>
      </c>
      <c r="D131" s="34" t="s">
        <v>0</v>
      </c>
      <c r="E131" s="21">
        <v>100</v>
      </c>
      <c r="F131" s="21" t="s">
        <v>802</v>
      </c>
      <c r="G131" s="21" t="s">
        <v>806</v>
      </c>
      <c r="H131" s="21" t="s">
        <v>813</v>
      </c>
      <c r="I131" s="14">
        <v>3000</v>
      </c>
      <c r="J131" s="35">
        <f t="shared" si="2"/>
        <v>300000</v>
      </c>
    </row>
    <row r="132" spans="1:10" ht="114.75">
      <c r="A132" s="34">
        <v>117</v>
      </c>
      <c r="B132" s="21" t="s">
        <v>428</v>
      </c>
      <c r="C132" s="21" t="s">
        <v>741</v>
      </c>
      <c r="D132" s="34" t="s">
        <v>0</v>
      </c>
      <c r="E132" s="21">
        <v>50</v>
      </c>
      <c r="F132" s="21" t="s">
        <v>802</v>
      </c>
      <c r="G132" s="21" t="s">
        <v>806</v>
      </c>
      <c r="H132" s="21" t="s">
        <v>813</v>
      </c>
      <c r="I132" s="14">
        <v>330</v>
      </c>
      <c r="J132" s="35">
        <f t="shared" si="2"/>
        <v>16500</v>
      </c>
    </row>
    <row r="133" spans="1:10" ht="114.75">
      <c r="A133" s="34">
        <v>118</v>
      </c>
      <c r="B133" s="21" t="s">
        <v>388</v>
      </c>
      <c r="C133" s="21" t="s">
        <v>386</v>
      </c>
      <c r="D133" s="34" t="s">
        <v>8</v>
      </c>
      <c r="E133" s="21">
        <v>1</v>
      </c>
      <c r="F133" s="21" t="s">
        <v>802</v>
      </c>
      <c r="G133" s="21" t="s">
        <v>806</v>
      </c>
      <c r="H133" s="21" t="s">
        <v>813</v>
      </c>
      <c r="I133" s="14">
        <v>20000</v>
      </c>
      <c r="J133" s="35">
        <f t="shared" si="2"/>
        <v>20000</v>
      </c>
    </row>
    <row r="134" spans="1:10" ht="114.75">
      <c r="A134" s="34">
        <v>119</v>
      </c>
      <c r="B134" s="21" t="s">
        <v>389</v>
      </c>
      <c r="C134" s="21" t="s">
        <v>387</v>
      </c>
      <c r="D134" s="34" t="s">
        <v>8</v>
      </c>
      <c r="E134" s="21">
        <v>1</v>
      </c>
      <c r="F134" s="21" t="s">
        <v>802</v>
      </c>
      <c r="G134" s="21" t="s">
        <v>806</v>
      </c>
      <c r="H134" s="21" t="s">
        <v>813</v>
      </c>
      <c r="I134" s="14">
        <v>20000</v>
      </c>
      <c r="J134" s="35">
        <f t="shared" si="2"/>
        <v>20000</v>
      </c>
    </row>
    <row r="135" spans="1:10" ht="114.75">
      <c r="A135" s="34">
        <v>120</v>
      </c>
      <c r="B135" s="21" t="s">
        <v>390</v>
      </c>
      <c r="C135" s="21" t="s">
        <v>386</v>
      </c>
      <c r="D135" s="34" t="s">
        <v>8</v>
      </c>
      <c r="E135" s="21">
        <v>1</v>
      </c>
      <c r="F135" s="21" t="s">
        <v>802</v>
      </c>
      <c r="G135" s="21" t="s">
        <v>806</v>
      </c>
      <c r="H135" s="21" t="s">
        <v>813</v>
      </c>
      <c r="I135" s="14">
        <v>20000</v>
      </c>
      <c r="J135" s="35">
        <f t="shared" si="2"/>
        <v>20000</v>
      </c>
    </row>
    <row r="136" spans="1:10" ht="114.75">
      <c r="A136" s="34">
        <v>121</v>
      </c>
      <c r="B136" s="21" t="s">
        <v>326</v>
      </c>
      <c r="C136" s="40" t="s">
        <v>327</v>
      </c>
      <c r="D136" s="21" t="s">
        <v>9</v>
      </c>
      <c r="E136" s="21">
        <v>100</v>
      </c>
      <c r="F136" s="21" t="s">
        <v>802</v>
      </c>
      <c r="G136" s="21" t="s">
        <v>806</v>
      </c>
      <c r="H136" s="21" t="s">
        <v>813</v>
      </c>
      <c r="I136" s="14">
        <v>400</v>
      </c>
      <c r="J136" s="35">
        <f t="shared" si="2"/>
        <v>40000</v>
      </c>
    </row>
    <row r="137" spans="1:10" ht="114.75">
      <c r="A137" s="34">
        <v>122</v>
      </c>
      <c r="B137" s="40" t="s">
        <v>183</v>
      </c>
      <c r="C137" s="40" t="s">
        <v>184</v>
      </c>
      <c r="D137" s="21" t="s">
        <v>0</v>
      </c>
      <c r="E137" s="21">
        <v>10</v>
      </c>
      <c r="F137" s="21" t="s">
        <v>802</v>
      </c>
      <c r="G137" s="21" t="s">
        <v>806</v>
      </c>
      <c r="H137" s="21" t="s">
        <v>813</v>
      </c>
      <c r="I137" s="14">
        <v>1298.5</v>
      </c>
      <c r="J137" s="35">
        <f t="shared" si="2"/>
        <v>12985</v>
      </c>
    </row>
    <row r="138" spans="1:10" ht="114.75">
      <c r="A138" s="34">
        <v>123</v>
      </c>
      <c r="B138" s="36" t="s">
        <v>505</v>
      </c>
      <c r="C138" s="36" t="s">
        <v>506</v>
      </c>
      <c r="D138" s="36" t="s">
        <v>304</v>
      </c>
      <c r="E138" s="36">
        <v>500</v>
      </c>
      <c r="F138" s="21" t="s">
        <v>802</v>
      </c>
      <c r="G138" s="21" t="s">
        <v>806</v>
      </c>
      <c r="H138" s="21" t="s">
        <v>813</v>
      </c>
      <c r="I138" s="15">
        <v>11</v>
      </c>
      <c r="J138" s="35">
        <f t="shared" si="2"/>
        <v>5500</v>
      </c>
    </row>
    <row r="139" spans="1:10" ht="114.75">
      <c r="A139" s="34">
        <v>124</v>
      </c>
      <c r="B139" s="36" t="s">
        <v>394</v>
      </c>
      <c r="C139" s="36" t="s">
        <v>743</v>
      </c>
      <c r="D139" s="36" t="s">
        <v>21</v>
      </c>
      <c r="E139" s="36">
        <v>300</v>
      </c>
      <c r="F139" s="21" t="s">
        <v>802</v>
      </c>
      <c r="G139" s="21" t="s">
        <v>806</v>
      </c>
      <c r="H139" s="21" t="s">
        <v>813</v>
      </c>
      <c r="I139" s="15">
        <v>28.49</v>
      </c>
      <c r="J139" s="35">
        <f t="shared" si="2"/>
        <v>8547</v>
      </c>
    </row>
    <row r="140" spans="1:10" ht="114.75">
      <c r="A140" s="34">
        <v>125</v>
      </c>
      <c r="B140" s="36" t="s">
        <v>699</v>
      </c>
      <c r="C140" s="21" t="s">
        <v>373</v>
      </c>
      <c r="D140" s="36" t="s">
        <v>2</v>
      </c>
      <c r="E140" s="36">
        <v>1000</v>
      </c>
      <c r="F140" s="21" t="s">
        <v>802</v>
      </c>
      <c r="G140" s="21" t="s">
        <v>806</v>
      </c>
      <c r="H140" s="21" t="s">
        <v>813</v>
      </c>
      <c r="I140" s="15">
        <v>600</v>
      </c>
      <c r="J140" s="35">
        <f t="shared" si="2"/>
        <v>600000</v>
      </c>
    </row>
    <row r="141" spans="1:10" ht="114.75">
      <c r="A141" s="34">
        <v>126</v>
      </c>
      <c r="B141" s="36" t="s">
        <v>636</v>
      </c>
      <c r="C141" s="36" t="s">
        <v>742</v>
      </c>
      <c r="D141" s="36" t="s">
        <v>5</v>
      </c>
      <c r="E141" s="36">
        <v>84</v>
      </c>
      <c r="F141" s="21" t="s">
        <v>802</v>
      </c>
      <c r="G141" s="21" t="s">
        <v>806</v>
      </c>
      <c r="H141" s="21" t="s">
        <v>813</v>
      </c>
      <c r="I141" s="15">
        <v>100</v>
      </c>
      <c r="J141" s="35">
        <f t="shared" si="2"/>
        <v>8400</v>
      </c>
    </row>
    <row r="142" spans="1:10" ht="114.75">
      <c r="A142" s="34">
        <v>127</v>
      </c>
      <c r="B142" s="21" t="s">
        <v>510</v>
      </c>
      <c r="C142" s="40" t="s">
        <v>511</v>
      </c>
      <c r="D142" s="21" t="s">
        <v>2</v>
      </c>
      <c r="E142" s="21">
        <v>10</v>
      </c>
      <c r="F142" s="21" t="s">
        <v>802</v>
      </c>
      <c r="G142" s="21" t="s">
        <v>806</v>
      </c>
      <c r="H142" s="21" t="s">
        <v>813</v>
      </c>
      <c r="I142" s="14">
        <v>1500</v>
      </c>
      <c r="J142" s="35">
        <f t="shared" si="2"/>
        <v>15000</v>
      </c>
    </row>
    <row r="143" spans="1:10" ht="114.75">
      <c r="A143" s="34">
        <v>128</v>
      </c>
      <c r="B143" s="21" t="s">
        <v>502</v>
      </c>
      <c r="C143" s="40" t="s">
        <v>503</v>
      </c>
      <c r="D143" s="21" t="s">
        <v>5</v>
      </c>
      <c r="E143" s="21">
        <v>90</v>
      </c>
      <c r="F143" s="21" t="s">
        <v>802</v>
      </c>
      <c r="G143" s="21" t="s">
        <v>806</v>
      </c>
      <c r="H143" s="21" t="s">
        <v>813</v>
      </c>
      <c r="I143" s="14">
        <v>3500</v>
      </c>
      <c r="J143" s="35">
        <f t="shared" si="2"/>
        <v>315000</v>
      </c>
    </row>
    <row r="144" spans="1:10" ht="114.75">
      <c r="A144" s="34">
        <v>129</v>
      </c>
      <c r="B144" s="40" t="s">
        <v>439</v>
      </c>
      <c r="C144" s="36" t="s">
        <v>440</v>
      </c>
      <c r="D144" s="21" t="s">
        <v>2</v>
      </c>
      <c r="E144" s="21">
        <v>100</v>
      </c>
      <c r="F144" s="21" t="s">
        <v>802</v>
      </c>
      <c r="G144" s="21" t="s">
        <v>806</v>
      </c>
      <c r="H144" s="21" t="s">
        <v>813</v>
      </c>
      <c r="I144" s="14">
        <v>216.05</v>
      </c>
      <c r="J144" s="35">
        <f t="shared" si="2"/>
        <v>21605</v>
      </c>
    </row>
    <row r="145" spans="1:10" ht="114.75">
      <c r="A145" s="34">
        <v>130</v>
      </c>
      <c r="B145" s="40" t="s">
        <v>476</v>
      </c>
      <c r="C145" s="43" t="s">
        <v>747</v>
      </c>
      <c r="D145" s="21" t="s">
        <v>0</v>
      </c>
      <c r="E145" s="21">
        <v>400</v>
      </c>
      <c r="F145" s="21" t="s">
        <v>802</v>
      </c>
      <c r="G145" s="21" t="s">
        <v>806</v>
      </c>
      <c r="H145" s="21" t="s">
        <v>813</v>
      </c>
      <c r="I145" s="14">
        <v>900</v>
      </c>
      <c r="J145" s="35">
        <f t="shared" si="2"/>
        <v>360000</v>
      </c>
    </row>
    <row r="146" spans="1:10" ht="114.75">
      <c r="A146" s="34">
        <v>131</v>
      </c>
      <c r="B146" s="40" t="s">
        <v>140</v>
      </c>
      <c r="C146" s="40" t="s">
        <v>752</v>
      </c>
      <c r="D146" s="36" t="s">
        <v>5</v>
      </c>
      <c r="E146" s="36">
        <v>200</v>
      </c>
      <c r="F146" s="21" t="s">
        <v>802</v>
      </c>
      <c r="G146" s="21" t="s">
        <v>806</v>
      </c>
      <c r="H146" s="21" t="s">
        <v>813</v>
      </c>
      <c r="I146" s="15">
        <v>40.229999999999997</v>
      </c>
      <c r="J146" s="35">
        <f t="shared" si="2"/>
        <v>8045.9999999999991</v>
      </c>
    </row>
    <row r="147" spans="1:10" ht="114.75">
      <c r="A147" s="34">
        <v>132</v>
      </c>
      <c r="B147" s="40" t="s">
        <v>180</v>
      </c>
      <c r="C147" s="40" t="s">
        <v>744</v>
      </c>
      <c r="D147" s="36" t="s">
        <v>9</v>
      </c>
      <c r="E147" s="36">
        <v>5</v>
      </c>
      <c r="F147" s="21" t="s">
        <v>802</v>
      </c>
      <c r="G147" s="21" t="s">
        <v>806</v>
      </c>
      <c r="H147" s="21" t="s">
        <v>813</v>
      </c>
      <c r="I147" s="15">
        <v>1959.24</v>
      </c>
      <c r="J147" s="35">
        <f t="shared" si="2"/>
        <v>9796.2000000000007</v>
      </c>
    </row>
    <row r="148" spans="1:10" ht="114.75">
      <c r="A148" s="34">
        <v>133</v>
      </c>
      <c r="B148" s="40" t="s">
        <v>156</v>
      </c>
      <c r="C148" s="40" t="s">
        <v>745</v>
      </c>
      <c r="D148" s="36" t="s">
        <v>5</v>
      </c>
      <c r="E148" s="36">
        <v>200</v>
      </c>
      <c r="F148" s="21" t="s">
        <v>802</v>
      </c>
      <c r="G148" s="21" t="s">
        <v>806</v>
      </c>
      <c r="H148" s="21" t="s">
        <v>813</v>
      </c>
      <c r="I148" s="15">
        <v>14.93</v>
      </c>
      <c r="J148" s="35">
        <f t="shared" si="2"/>
        <v>2986</v>
      </c>
    </row>
    <row r="149" spans="1:10" ht="114.75">
      <c r="A149" s="34">
        <v>134</v>
      </c>
      <c r="B149" s="45" t="s">
        <v>391</v>
      </c>
      <c r="C149" s="21" t="s">
        <v>392</v>
      </c>
      <c r="D149" s="21" t="s">
        <v>2</v>
      </c>
      <c r="E149" s="21">
        <v>100</v>
      </c>
      <c r="F149" s="21" t="s">
        <v>802</v>
      </c>
      <c r="G149" s="21" t="s">
        <v>806</v>
      </c>
      <c r="H149" s="21" t="s">
        <v>813</v>
      </c>
      <c r="I149" s="14">
        <v>305.14999999999998</v>
      </c>
      <c r="J149" s="35">
        <f t="shared" si="2"/>
        <v>30514.999999999996</v>
      </c>
    </row>
    <row r="150" spans="1:10" ht="114.75">
      <c r="A150" s="34">
        <v>135</v>
      </c>
      <c r="B150" s="40" t="s">
        <v>155</v>
      </c>
      <c r="C150" s="40" t="s">
        <v>746</v>
      </c>
      <c r="D150" s="36" t="s">
        <v>5</v>
      </c>
      <c r="E150" s="36">
        <v>200</v>
      </c>
      <c r="F150" s="21" t="s">
        <v>802</v>
      </c>
      <c r="G150" s="21" t="s">
        <v>806</v>
      </c>
      <c r="H150" s="21" t="s">
        <v>813</v>
      </c>
      <c r="I150" s="15">
        <v>1.3</v>
      </c>
      <c r="J150" s="35">
        <f t="shared" si="2"/>
        <v>260</v>
      </c>
    </row>
    <row r="151" spans="1:10" ht="114.75">
      <c r="A151" s="34">
        <v>136</v>
      </c>
      <c r="B151" s="45" t="s">
        <v>134</v>
      </c>
      <c r="C151" s="45" t="s">
        <v>748</v>
      </c>
      <c r="D151" s="21" t="s">
        <v>6</v>
      </c>
      <c r="E151" s="21">
        <v>500</v>
      </c>
      <c r="F151" s="21" t="s">
        <v>802</v>
      </c>
      <c r="G151" s="21" t="s">
        <v>806</v>
      </c>
      <c r="H151" s="21" t="s">
        <v>813</v>
      </c>
      <c r="I151" s="14">
        <v>3.1</v>
      </c>
      <c r="J151" s="35">
        <f t="shared" si="2"/>
        <v>1550</v>
      </c>
    </row>
    <row r="152" spans="1:10" ht="114.75">
      <c r="A152" s="34">
        <v>137</v>
      </c>
      <c r="B152" s="40" t="s">
        <v>438</v>
      </c>
      <c r="C152" s="40" t="s">
        <v>749</v>
      </c>
      <c r="D152" s="36" t="s">
        <v>5</v>
      </c>
      <c r="E152" s="36">
        <v>1000</v>
      </c>
      <c r="F152" s="21" t="s">
        <v>802</v>
      </c>
      <c r="G152" s="21" t="s">
        <v>806</v>
      </c>
      <c r="H152" s="21" t="s">
        <v>813</v>
      </c>
      <c r="I152" s="15">
        <v>50</v>
      </c>
      <c r="J152" s="35">
        <f t="shared" si="2"/>
        <v>50000</v>
      </c>
    </row>
    <row r="153" spans="1:10" ht="114.75">
      <c r="A153" s="34">
        <v>138</v>
      </c>
      <c r="B153" s="40" t="s">
        <v>708</v>
      </c>
      <c r="C153" s="40" t="s">
        <v>709</v>
      </c>
      <c r="D153" s="36" t="s">
        <v>91</v>
      </c>
      <c r="E153" s="36">
        <v>5</v>
      </c>
      <c r="F153" s="21" t="s">
        <v>802</v>
      </c>
      <c r="G153" s="21" t="s">
        <v>806</v>
      </c>
      <c r="H153" s="21" t="s">
        <v>813</v>
      </c>
      <c r="I153" s="15">
        <v>2500</v>
      </c>
      <c r="J153" s="35">
        <f t="shared" si="2"/>
        <v>12500</v>
      </c>
    </row>
    <row r="154" spans="1:10" ht="114.75">
      <c r="A154" s="34">
        <v>139</v>
      </c>
      <c r="B154" s="40" t="s">
        <v>141</v>
      </c>
      <c r="C154" s="40" t="s">
        <v>142</v>
      </c>
      <c r="D154" s="36" t="s">
        <v>0</v>
      </c>
      <c r="E154" s="36">
        <v>100</v>
      </c>
      <c r="F154" s="21" t="s">
        <v>802</v>
      </c>
      <c r="G154" s="21" t="s">
        <v>806</v>
      </c>
      <c r="H154" s="21" t="s">
        <v>813</v>
      </c>
      <c r="I154" s="15">
        <v>3503.37</v>
      </c>
      <c r="J154" s="35">
        <f t="shared" si="2"/>
        <v>350337</v>
      </c>
    </row>
    <row r="155" spans="1:10" ht="114.75">
      <c r="A155" s="34">
        <v>140</v>
      </c>
      <c r="B155" s="34" t="s">
        <v>497</v>
      </c>
      <c r="C155" s="21" t="s">
        <v>750</v>
      </c>
      <c r="D155" s="21" t="s">
        <v>0</v>
      </c>
      <c r="E155" s="21">
        <v>100</v>
      </c>
      <c r="F155" s="21" t="s">
        <v>802</v>
      </c>
      <c r="G155" s="21" t="s">
        <v>806</v>
      </c>
      <c r="H155" s="21" t="s">
        <v>813</v>
      </c>
      <c r="I155" s="14">
        <v>4850</v>
      </c>
      <c r="J155" s="35">
        <f t="shared" si="2"/>
        <v>485000</v>
      </c>
    </row>
    <row r="156" spans="1:10" ht="114.75">
      <c r="A156" s="34">
        <v>141</v>
      </c>
      <c r="B156" s="34" t="s">
        <v>498</v>
      </c>
      <c r="C156" s="34" t="s">
        <v>710</v>
      </c>
      <c r="D156" s="34" t="s">
        <v>10</v>
      </c>
      <c r="E156" s="21">
        <v>10</v>
      </c>
      <c r="F156" s="21" t="s">
        <v>802</v>
      </c>
      <c r="G156" s="21" t="s">
        <v>806</v>
      </c>
      <c r="H156" s="21" t="s">
        <v>813</v>
      </c>
      <c r="I156" s="14">
        <v>4500</v>
      </c>
      <c r="J156" s="35">
        <f t="shared" si="2"/>
        <v>45000</v>
      </c>
    </row>
    <row r="157" spans="1:10" ht="114.75">
      <c r="A157" s="34">
        <v>142</v>
      </c>
      <c r="B157" s="21" t="s">
        <v>360</v>
      </c>
      <c r="C157" s="21" t="s">
        <v>361</v>
      </c>
      <c r="D157" s="21" t="s">
        <v>2</v>
      </c>
      <c r="E157" s="21">
        <v>4000</v>
      </c>
      <c r="F157" s="21" t="s">
        <v>802</v>
      </c>
      <c r="G157" s="21" t="s">
        <v>806</v>
      </c>
      <c r="H157" s="21" t="s">
        <v>813</v>
      </c>
      <c r="I157" s="14">
        <v>1500</v>
      </c>
      <c r="J157" s="35">
        <f t="shared" si="2"/>
        <v>6000000</v>
      </c>
    </row>
    <row r="158" spans="1:10" ht="114.75">
      <c r="A158" s="34">
        <v>143</v>
      </c>
      <c r="B158" s="41" t="s">
        <v>157</v>
      </c>
      <c r="C158" s="41" t="s">
        <v>751</v>
      </c>
      <c r="D158" s="36" t="s">
        <v>5</v>
      </c>
      <c r="E158" s="36">
        <v>200</v>
      </c>
      <c r="F158" s="21" t="s">
        <v>802</v>
      </c>
      <c r="G158" s="21" t="s">
        <v>806</v>
      </c>
      <c r="H158" s="21" t="s">
        <v>813</v>
      </c>
      <c r="I158" s="15">
        <v>4.4000000000000004</v>
      </c>
      <c r="J158" s="35">
        <f t="shared" si="2"/>
        <v>880.00000000000011</v>
      </c>
    </row>
    <row r="159" spans="1:10" ht="114.75">
      <c r="A159" s="34">
        <v>144</v>
      </c>
      <c r="B159" s="40" t="s">
        <v>164</v>
      </c>
      <c r="C159" s="40" t="s">
        <v>165</v>
      </c>
      <c r="D159" s="36" t="s">
        <v>5</v>
      </c>
      <c r="E159" s="36">
        <v>100</v>
      </c>
      <c r="F159" s="21" t="s">
        <v>802</v>
      </c>
      <c r="G159" s="21" t="s">
        <v>806</v>
      </c>
      <c r="H159" s="21" t="s">
        <v>813</v>
      </c>
      <c r="I159" s="15">
        <v>26.53</v>
      </c>
      <c r="J159" s="35">
        <f t="shared" si="2"/>
        <v>2653</v>
      </c>
    </row>
    <row r="160" spans="1:10" ht="114.75">
      <c r="A160" s="34">
        <v>145</v>
      </c>
      <c r="B160" s="21" t="s">
        <v>499</v>
      </c>
      <c r="C160" s="21" t="s">
        <v>500</v>
      </c>
      <c r="D160" s="21" t="s">
        <v>2</v>
      </c>
      <c r="E160" s="21">
        <v>500</v>
      </c>
      <c r="F160" s="21" t="s">
        <v>802</v>
      </c>
      <c r="G160" s="21" t="s">
        <v>806</v>
      </c>
      <c r="H160" s="21" t="s">
        <v>813</v>
      </c>
      <c r="I160" s="14">
        <v>880</v>
      </c>
      <c r="J160" s="35">
        <f t="shared" si="2"/>
        <v>440000</v>
      </c>
    </row>
    <row r="161" spans="1:10">
      <c r="A161" s="34"/>
      <c r="B161" s="58" t="s">
        <v>64</v>
      </c>
      <c r="C161" s="36"/>
      <c r="D161" s="36"/>
      <c r="E161" s="36"/>
      <c r="F161" s="21"/>
      <c r="G161" s="21"/>
      <c r="H161" s="21"/>
      <c r="I161" s="15"/>
      <c r="J161" s="59">
        <f>SUM(J16:J160)</f>
        <v>34763897.150000006</v>
      </c>
    </row>
    <row r="162" spans="1:10">
      <c r="A162" s="34"/>
      <c r="B162" s="60" t="s">
        <v>102</v>
      </c>
      <c r="C162" s="21"/>
      <c r="D162" s="21"/>
      <c r="E162" s="21"/>
      <c r="F162" s="21"/>
      <c r="G162" s="21"/>
      <c r="H162" s="21"/>
      <c r="I162" s="14"/>
      <c r="J162" s="61"/>
    </row>
    <row r="163" spans="1:10" ht="41.25" customHeight="1" thickBot="1">
      <c r="A163" s="34"/>
      <c r="B163" s="62" t="s">
        <v>549</v>
      </c>
      <c r="C163" s="21"/>
      <c r="D163" s="63"/>
      <c r="E163" s="21"/>
      <c r="F163" s="21"/>
      <c r="G163" s="21"/>
      <c r="H163" s="21"/>
      <c r="I163" s="17"/>
      <c r="J163" s="61"/>
    </row>
    <row r="164" spans="1:10" ht="115.5" thickBot="1">
      <c r="A164" s="34">
        <v>146</v>
      </c>
      <c r="B164" s="64" t="s">
        <v>550</v>
      </c>
      <c r="C164" s="64" t="s">
        <v>550</v>
      </c>
      <c r="D164" s="63" t="s">
        <v>0</v>
      </c>
      <c r="E164" s="65">
        <v>5</v>
      </c>
      <c r="F164" s="21" t="s">
        <v>802</v>
      </c>
      <c r="G164" s="21" t="s">
        <v>806</v>
      </c>
      <c r="H164" s="21" t="s">
        <v>813</v>
      </c>
      <c r="I164" s="17">
        <v>470</v>
      </c>
      <c r="J164" s="93">
        <f>E164*I164</f>
        <v>2350</v>
      </c>
    </row>
    <row r="165" spans="1:10" ht="115.5" thickBot="1">
      <c r="A165" s="34">
        <v>147</v>
      </c>
      <c r="B165" s="64" t="s">
        <v>551</v>
      </c>
      <c r="C165" s="64" t="s">
        <v>551</v>
      </c>
      <c r="D165" s="63" t="s">
        <v>0</v>
      </c>
      <c r="E165" s="65">
        <v>100</v>
      </c>
      <c r="F165" s="21" t="s">
        <v>802</v>
      </c>
      <c r="G165" s="21" t="s">
        <v>806</v>
      </c>
      <c r="H165" s="21" t="s">
        <v>813</v>
      </c>
      <c r="I165" s="17">
        <v>550</v>
      </c>
      <c r="J165" s="93">
        <f t="shared" ref="J165:J185" si="3">E165*I165</f>
        <v>55000</v>
      </c>
    </row>
    <row r="166" spans="1:10" ht="115.5" thickBot="1">
      <c r="A166" s="34">
        <v>148</v>
      </c>
      <c r="B166" s="64" t="s">
        <v>552</v>
      </c>
      <c r="C166" s="64" t="s">
        <v>552</v>
      </c>
      <c r="D166" s="63" t="s">
        <v>0</v>
      </c>
      <c r="E166" s="65">
        <v>40</v>
      </c>
      <c r="F166" s="21" t="s">
        <v>802</v>
      </c>
      <c r="G166" s="21" t="s">
        <v>806</v>
      </c>
      <c r="H166" s="21" t="s">
        <v>813</v>
      </c>
      <c r="I166" s="17">
        <v>650</v>
      </c>
      <c r="J166" s="93">
        <f t="shared" si="3"/>
        <v>26000</v>
      </c>
    </row>
    <row r="167" spans="1:10" ht="115.5" thickBot="1">
      <c r="A167" s="34">
        <v>149</v>
      </c>
      <c r="B167" s="64" t="s">
        <v>553</v>
      </c>
      <c r="C167" s="64" t="s">
        <v>553</v>
      </c>
      <c r="D167" s="63" t="s">
        <v>0</v>
      </c>
      <c r="E167" s="65">
        <v>30</v>
      </c>
      <c r="F167" s="21" t="s">
        <v>802</v>
      </c>
      <c r="G167" s="21" t="s">
        <v>806</v>
      </c>
      <c r="H167" s="21" t="s">
        <v>813</v>
      </c>
      <c r="I167" s="17">
        <v>530</v>
      </c>
      <c r="J167" s="93">
        <f t="shared" si="3"/>
        <v>15900</v>
      </c>
    </row>
    <row r="168" spans="1:10" ht="115.5" thickBot="1">
      <c r="A168" s="34">
        <v>150</v>
      </c>
      <c r="B168" s="64" t="s">
        <v>554</v>
      </c>
      <c r="C168" s="64" t="s">
        <v>554</v>
      </c>
      <c r="D168" s="63" t="s">
        <v>0</v>
      </c>
      <c r="E168" s="65">
        <v>35</v>
      </c>
      <c r="F168" s="21" t="s">
        <v>802</v>
      </c>
      <c r="G168" s="21" t="s">
        <v>806</v>
      </c>
      <c r="H168" s="21" t="s">
        <v>813</v>
      </c>
      <c r="I168" s="17">
        <v>480</v>
      </c>
      <c r="J168" s="93">
        <f t="shared" si="3"/>
        <v>16800</v>
      </c>
    </row>
    <row r="169" spans="1:10" ht="115.5" thickBot="1">
      <c r="A169" s="34">
        <v>151</v>
      </c>
      <c r="B169" s="64" t="s">
        <v>555</v>
      </c>
      <c r="C169" s="64" t="s">
        <v>555</v>
      </c>
      <c r="D169" s="63" t="s">
        <v>0</v>
      </c>
      <c r="E169" s="65">
        <v>20</v>
      </c>
      <c r="F169" s="21" t="s">
        <v>802</v>
      </c>
      <c r="G169" s="21" t="s">
        <v>806</v>
      </c>
      <c r="H169" s="21" t="s">
        <v>813</v>
      </c>
      <c r="I169" s="17">
        <v>580</v>
      </c>
      <c r="J169" s="93">
        <f t="shared" si="3"/>
        <v>11600</v>
      </c>
    </row>
    <row r="170" spans="1:10" ht="115.5" thickBot="1">
      <c r="A170" s="34">
        <v>152</v>
      </c>
      <c r="B170" s="64" t="s">
        <v>556</v>
      </c>
      <c r="C170" s="64" t="s">
        <v>556</v>
      </c>
      <c r="D170" s="63" t="s">
        <v>0</v>
      </c>
      <c r="E170" s="67">
        <v>400</v>
      </c>
      <c r="F170" s="21" t="s">
        <v>802</v>
      </c>
      <c r="G170" s="21" t="s">
        <v>806</v>
      </c>
      <c r="H170" s="21" t="s">
        <v>813</v>
      </c>
      <c r="I170" s="17">
        <v>560</v>
      </c>
      <c r="J170" s="93">
        <f t="shared" si="3"/>
        <v>224000</v>
      </c>
    </row>
    <row r="171" spans="1:10" ht="115.5" thickBot="1">
      <c r="A171" s="34">
        <v>153</v>
      </c>
      <c r="B171" s="64" t="s">
        <v>557</v>
      </c>
      <c r="C171" s="64" t="s">
        <v>557</v>
      </c>
      <c r="D171" s="63" t="s">
        <v>0</v>
      </c>
      <c r="E171" s="68">
        <v>400</v>
      </c>
      <c r="F171" s="21" t="s">
        <v>802</v>
      </c>
      <c r="G171" s="21" t="s">
        <v>806</v>
      </c>
      <c r="H171" s="21" t="s">
        <v>813</v>
      </c>
      <c r="I171" s="18">
        <v>550</v>
      </c>
      <c r="J171" s="93">
        <f t="shared" si="3"/>
        <v>220000</v>
      </c>
    </row>
    <row r="172" spans="1:10" ht="115.5" thickBot="1">
      <c r="A172" s="34">
        <v>154</v>
      </c>
      <c r="B172" s="64" t="s">
        <v>781</v>
      </c>
      <c r="C172" s="64" t="s">
        <v>781</v>
      </c>
      <c r="D172" s="63" t="s">
        <v>0</v>
      </c>
      <c r="E172" s="68">
        <v>200</v>
      </c>
      <c r="F172" s="21" t="s">
        <v>802</v>
      </c>
      <c r="G172" s="21" t="s">
        <v>806</v>
      </c>
      <c r="H172" s="21" t="s">
        <v>813</v>
      </c>
      <c r="I172" s="18">
        <v>580</v>
      </c>
      <c r="J172" s="93">
        <f t="shared" si="3"/>
        <v>116000</v>
      </c>
    </row>
    <row r="173" spans="1:10" ht="15.75" thickBot="1">
      <c r="A173" s="34"/>
      <c r="B173" s="62" t="s">
        <v>558</v>
      </c>
      <c r="C173" s="62"/>
      <c r="D173" s="62"/>
      <c r="E173" s="69"/>
      <c r="F173" s="70"/>
      <c r="G173" s="70"/>
      <c r="H173" s="70"/>
      <c r="I173" s="19"/>
      <c r="J173" s="66">
        <f t="shared" si="3"/>
        <v>0</v>
      </c>
    </row>
    <row r="174" spans="1:10" ht="115.5" thickBot="1">
      <c r="A174" s="34">
        <v>155</v>
      </c>
      <c r="B174" s="64" t="s">
        <v>559</v>
      </c>
      <c r="C174" s="64" t="s">
        <v>559</v>
      </c>
      <c r="D174" s="63" t="s">
        <v>0</v>
      </c>
      <c r="E174" s="65">
        <v>4</v>
      </c>
      <c r="F174" s="21" t="s">
        <v>802</v>
      </c>
      <c r="G174" s="21" t="s">
        <v>806</v>
      </c>
      <c r="H174" s="21" t="s">
        <v>813</v>
      </c>
      <c r="I174" s="17">
        <v>490</v>
      </c>
      <c r="J174" s="93">
        <f t="shared" si="3"/>
        <v>1960</v>
      </c>
    </row>
    <row r="175" spans="1:10" ht="115.5" thickBot="1">
      <c r="A175" s="34">
        <v>156</v>
      </c>
      <c r="B175" s="64" t="s">
        <v>560</v>
      </c>
      <c r="C175" s="64" t="s">
        <v>560</v>
      </c>
      <c r="D175" s="63" t="s">
        <v>0</v>
      </c>
      <c r="E175" s="65">
        <v>10</v>
      </c>
      <c r="F175" s="21" t="s">
        <v>802</v>
      </c>
      <c r="G175" s="21" t="s">
        <v>806</v>
      </c>
      <c r="H175" s="21" t="s">
        <v>813</v>
      </c>
      <c r="I175" s="17">
        <v>1280</v>
      </c>
      <c r="J175" s="93">
        <f t="shared" si="3"/>
        <v>12800</v>
      </c>
    </row>
    <row r="176" spans="1:10" ht="115.5" thickBot="1">
      <c r="A176" s="34">
        <v>157</v>
      </c>
      <c r="B176" s="64" t="s">
        <v>561</v>
      </c>
      <c r="C176" s="64" t="s">
        <v>561</v>
      </c>
      <c r="D176" s="63" t="s">
        <v>0</v>
      </c>
      <c r="E176" s="65">
        <v>10</v>
      </c>
      <c r="F176" s="21" t="s">
        <v>802</v>
      </c>
      <c r="G176" s="21" t="s">
        <v>806</v>
      </c>
      <c r="H176" s="21" t="s">
        <v>813</v>
      </c>
      <c r="I176" s="17">
        <v>550</v>
      </c>
      <c r="J176" s="93">
        <f t="shared" si="3"/>
        <v>5500</v>
      </c>
    </row>
    <row r="177" spans="1:10" ht="115.5" thickBot="1">
      <c r="A177" s="34">
        <v>158</v>
      </c>
      <c r="B177" s="64" t="s">
        <v>562</v>
      </c>
      <c r="C177" s="64" t="s">
        <v>562</v>
      </c>
      <c r="D177" s="63" t="s">
        <v>0</v>
      </c>
      <c r="E177" s="65">
        <v>5</v>
      </c>
      <c r="F177" s="21" t="s">
        <v>802</v>
      </c>
      <c r="G177" s="21" t="s">
        <v>806</v>
      </c>
      <c r="H177" s="21" t="s">
        <v>813</v>
      </c>
      <c r="I177" s="17">
        <v>5000</v>
      </c>
      <c r="J177" s="93">
        <f t="shared" si="3"/>
        <v>25000</v>
      </c>
    </row>
    <row r="178" spans="1:10" ht="115.5" thickBot="1">
      <c r="A178" s="34">
        <v>159</v>
      </c>
      <c r="B178" s="64" t="s">
        <v>563</v>
      </c>
      <c r="C178" s="64" t="s">
        <v>563</v>
      </c>
      <c r="D178" s="63" t="s">
        <v>0</v>
      </c>
      <c r="E178" s="65">
        <v>10</v>
      </c>
      <c r="F178" s="21" t="s">
        <v>802</v>
      </c>
      <c r="G178" s="21" t="s">
        <v>806</v>
      </c>
      <c r="H178" s="21" t="s">
        <v>813</v>
      </c>
      <c r="I178" s="17">
        <v>590</v>
      </c>
      <c r="J178" s="93">
        <f t="shared" si="3"/>
        <v>5900</v>
      </c>
    </row>
    <row r="179" spans="1:10" ht="115.5" thickBot="1">
      <c r="A179" s="34">
        <v>160</v>
      </c>
      <c r="B179" s="64" t="s">
        <v>564</v>
      </c>
      <c r="C179" s="64" t="s">
        <v>564</v>
      </c>
      <c r="D179" s="63" t="s">
        <v>0</v>
      </c>
      <c r="E179" s="65">
        <v>120</v>
      </c>
      <c r="F179" s="21" t="s">
        <v>802</v>
      </c>
      <c r="G179" s="21" t="s">
        <v>806</v>
      </c>
      <c r="H179" s="21" t="s">
        <v>813</v>
      </c>
      <c r="I179" s="17">
        <v>540</v>
      </c>
      <c r="J179" s="93">
        <f t="shared" si="3"/>
        <v>64800</v>
      </c>
    </row>
    <row r="180" spans="1:10" ht="115.5" thickBot="1">
      <c r="A180" s="34">
        <v>161</v>
      </c>
      <c r="B180" s="64" t="s">
        <v>565</v>
      </c>
      <c r="C180" s="64" t="s">
        <v>565</v>
      </c>
      <c r="D180" s="63" t="s">
        <v>0</v>
      </c>
      <c r="E180" s="65">
        <v>1</v>
      </c>
      <c r="F180" s="21" t="s">
        <v>802</v>
      </c>
      <c r="G180" s="21" t="s">
        <v>806</v>
      </c>
      <c r="H180" s="21" t="s">
        <v>813</v>
      </c>
      <c r="I180" s="17">
        <v>3815</v>
      </c>
      <c r="J180" s="93">
        <f t="shared" si="3"/>
        <v>3815</v>
      </c>
    </row>
    <row r="181" spans="1:10" ht="115.5" thickBot="1">
      <c r="A181" s="34">
        <v>162</v>
      </c>
      <c r="B181" s="64" t="s">
        <v>566</v>
      </c>
      <c r="C181" s="64" t="s">
        <v>566</v>
      </c>
      <c r="D181" s="63" t="s">
        <v>0</v>
      </c>
      <c r="E181" s="65">
        <v>100</v>
      </c>
      <c r="F181" s="21" t="s">
        <v>802</v>
      </c>
      <c r="G181" s="21" t="s">
        <v>806</v>
      </c>
      <c r="H181" s="21" t="s">
        <v>813</v>
      </c>
      <c r="I181" s="17">
        <v>780</v>
      </c>
      <c r="J181" s="93">
        <f t="shared" si="3"/>
        <v>78000</v>
      </c>
    </row>
    <row r="182" spans="1:10" ht="115.5" thickBot="1">
      <c r="A182" s="34">
        <v>163</v>
      </c>
      <c r="B182" s="64" t="s">
        <v>567</v>
      </c>
      <c r="C182" s="64" t="s">
        <v>567</v>
      </c>
      <c r="D182" s="63" t="s">
        <v>0</v>
      </c>
      <c r="E182" s="65">
        <v>2</v>
      </c>
      <c r="F182" s="21" t="s">
        <v>802</v>
      </c>
      <c r="G182" s="21" t="s">
        <v>806</v>
      </c>
      <c r="H182" s="21" t="s">
        <v>813</v>
      </c>
      <c r="I182" s="17">
        <v>550</v>
      </c>
      <c r="J182" s="93">
        <f t="shared" si="3"/>
        <v>1100</v>
      </c>
    </row>
    <row r="183" spans="1:10" ht="115.5" thickBot="1">
      <c r="A183" s="34">
        <v>164</v>
      </c>
      <c r="B183" s="64" t="s">
        <v>568</v>
      </c>
      <c r="C183" s="64" t="s">
        <v>568</v>
      </c>
      <c r="D183" s="63" t="s">
        <v>0</v>
      </c>
      <c r="E183" s="65">
        <v>30</v>
      </c>
      <c r="F183" s="21" t="s">
        <v>802</v>
      </c>
      <c r="G183" s="21" t="s">
        <v>806</v>
      </c>
      <c r="H183" s="21" t="s">
        <v>813</v>
      </c>
      <c r="I183" s="17">
        <v>1310</v>
      </c>
      <c r="J183" s="93">
        <f t="shared" si="3"/>
        <v>39300</v>
      </c>
    </row>
    <row r="184" spans="1:10" ht="114.75">
      <c r="A184" s="34">
        <v>165</v>
      </c>
      <c r="B184" s="71" t="s">
        <v>569</v>
      </c>
      <c r="C184" s="71" t="s">
        <v>569</v>
      </c>
      <c r="D184" s="72" t="s">
        <v>0</v>
      </c>
      <c r="E184" s="67">
        <v>10</v>
      </c>
      <c r="F184" s="21" t="s">
        <v>802</v>
      </c>
      <c r="G184" s="21" t="s">
        <v>806</v>
      </c>
      <c r="H184" s="21" t="s">
        <v>813</v>
      </c>
      <c r="I184" s="20">
        <v>450</v>
      </c>
      <c r="J184" s="93">
        <f t="shared" si="3"/>
        <v>4500</v>
      </c>
    </row>
    <row r="185" spans="1:10" ht="114.75">
      <c r="A185" s="34">
        <v>166</v>
      </c>
      <c r="B185" s="40" t="s">
        <v>780</v>
      </c>
      <c r="C185" s="40" t="s">
        <v>780</v>
      </c>
      <c r="D185" s="73" t="s">
        <v>0</v>
      </c>
      <c r="E185" s="68">
        <v>50</v>
      </c>
      <c r="F185" s="21" t="s">
        <v>802</v>
      </c>
      <c r="G185" s="21" t="s">
        <v>806</v>
      </c>
      <c r="H185" s="21" t="s">
        <v>813</v>
      </c>
      <c r="I185" s="15">
        <v>470</v>
      </c>
      <c r="J185" s="93">
        <f t="shared" si="3"/>
        <v>23500</v>
      </c>
    </row>
    <row r="186" spans="1:10">
      <c r="A186" s="34"/>
      <c r="B186" s="60" t="s">
        <v>64</v>
      </c>
      <c r="C186" s="21"/>
      <c r="D186" s="21"/>
      <c r="E186" s="21"/>
      <c r="F186" s="21"/>
      <c r="G186" s="21"/>
      <c r="H186" s="21"/>
      <c r="I186" s="14"/>
      <c r="J186" s="59">
        <f>SUM(J164:J185)</f>
        <v>953825</v>
      </c>
    </row>
    <row r="187" spans="1:10">
      <c r="A187" s="34"/>
      <c r="B187" s="60" t="s">
        <v>80</v>
      </c>
      <c r="C187" s="21"/>
      <c r="D187" s="21"/>
      <c r="E187" s="21"/>
      <c r="F187" s="21"/>
      <c r="G187" s="21"/>
      <c r="H187" s="21"/>
      <c r="I187" s="14"/>
      <c r="J187" s="66"/>
    </row>
    <row r="188" spans="1:10" ht="114.75">
      <c r="A188" s="34">
        <v>167</v>
      </c>
      <c r="B188" s="21" t="s">
        <v>271</v>
      </c>
      <c r="C188" s="21" t="s">
        <v>272</v>
      </c>
      <c r="D188" s="21" t="s">
        <v>8</v>
      </c>
      <c r="E188" s="21">
        <v>300</v>
      </c>
      <c r="F188" s="21" t="s">
        <v>802</v>
      </c>
      <c r="G188" s="21" t="s">
        <v>806</v>
      </c>
      <c r="H188" s="21" t="s">
        <v>813</v>
      </c>
      <c r="I188" s="14">
        <v>2400</v>
      </c>
      <c r="J188" s="93">
        <f>E188*I188</f>
        <v>720000</v>
      </c>
    </row>
    <row r="189" spans="1:10" ht="114.75">
      <c r="A189" s="34">
        <v>168</v>
      </c>
      <c r="B189" s="21" t="s">
        <v>267</v>
      </c>
      <c r="C189" s="21" t="s">
        <v>270</v>
      </c>
      <c r="D189" s="21" t="s">
        <v>1</v>
      </c>
      <c r="E189" s="21">
        <v>15</v>
      </c>
      <c r="F189" s="21" t="s">
        <v>802</v>
      </c>
      <c r="G189" s="21" t="s">
        <v>806</v>
      </c>
      <c r="H189" s="21" t="s">
        <v>813</v>
      </c>
      <c r="I189" s="14">
        <v>1400</v>
      </c>
      <c r="J189" s="93">
        <f t="shared" ref="J189:J250" si="4">E189*I189</f>
        <v>21000</v>
      </c>
    </row>
    <row r="190" spans="1:10" ht="114.75">
      <c r="A190" s="34">
        <v>169</v>
      </c>
      <c r="B190" s="21" t="s">
        <v>273</v>
      </c>
      <c r="C190" s="21" t="s">
        <v>274</v>
      </c>
      <c r="D190" s="21" t="s">
        <v>0</v>
      </c>
      <c r="E190" s="21">
        <v>5</v>
      </c>
      <c r="F190" s="21" t="s">
        <v>802</v>
      </c>
      <c r="G190" s="21" t="s">
        <v>806</v>
      </c>
      <c r="H190" s="21" t="s">
        <v>813</v>
      </c>
      <c r="I190" s="14">
        <v>1500</v>
      </c>
      <c r="J190" s="93">
        <f t="shared" si="4"/>
        <v>7500</v>
      </c>
    </row>
    <row r="191" spans="1:10" ht="114.75">
      <c r="A191" s="34">
        <v>170</v>
      </c>
      <c r="B191" s="21" t="s">
        <v>479</v>
      </c>
      <c r="C191" s="21" t="s">
        <v>480</v>
      </c>
      <c r="D191" s="21" t="s">
        <v>1</v>
      </c>
      <c r="E191" s="21">
        <v>5</v>
      </c>
      <c r="F191" s="21" t="s">
        <v>802</v>
      </c>
      <c r="G191" s="21" t="s">
        <v>806</v>
      </c>
      <c r="H191" s="21" t="s">
        <v>813</v>
      </c>
      <c r="I191" s="14">
        <v>25000</v>
      </c>
      <c r="J191" s="93">
        <f t="shared" si="4"/>
        <v>125000</v>
      </c>
    </row>
    <row r="192" spans="1:10" ht="114.75">
      <c r="A192" s="34">
        <v>171</v>
      </c>
      <c r="B192" s="21" t="s">
        <v>691</v>
      </c>
      <c r="C192" s="21" t="s">
        <v>692</v>
      </c>
      <c r="D192" s="36" t="s">
        <v>1</v>
      </c>
      <c r="E192" s="45">
        <v>4</v>
      </c>
      <c r="F192" s="21" t="s">
        <v>802</v>
      </c>
      <c r="G192" s="21" t="s">
        <v>806</v>
      </c>
      <c r="H192" s="21" t="s">
        <v>813</v>
      </c>
      <c r="I192" s="15">
        <v>35500</v>
      </c>
      <c r="J192" s="93">
        <f t="shared" si="4"/>
        <v>142000</v>
      </c>
    </row>
    <row r="193" spans="1:10" ht="114.75">
      <c r="A193" s="34">
        <v>172</v>
      </c>
      <c r="B193" s="21" t="s">
        <v>451</v>
      </c>
      <c r="C193" s="21" t="s">
        <v>452</v>
      </c>
      <c r="D193" s="21" t="s">
        <v>1</v>
      </c>
      <c r="E193" s="52">
        <v>17</v>
      </c>
      <c r="F193" s="21" t="s">
        <v>802</v>
      </c>
      <c r="G193" s="21" t="s">
        <v>806</v>
      </c>
      <c r="H193" s="21" t="s">
        <v>813</v>
      </c>
      <c r="I193" s="14">
        <v>25500</v>
      </c>
      <c r="J193" s="93">
        <f t="shared" si="4"/>
        <v>433500</v>
      </c>
    </row>
    <row r="194" spans="1:10" ht="114.75">
      <c r="A194" s="34">
        <v>173</v>
      </c>
      <c r="B194" s="21" t="s">
        <v>455</v>
      </c>
      <c r="C194" s="21" t="s">
        <v>456</v>
      </c>
      <c r="D194" s="21" t="s">
        <v>1</v>
      </c>
      <c r="E194" s="52">
        <v>16</v>
      </c>
      <c r="F194" s="21" t="s">
        <v>802</v>
      </c>
      <c r="G194" s="21" t="s">
        <v>806</v>
      </c>
      <c r="H194" s="21" t="s">
        <v>813</v>
      </c>
      <c r="I194" s="14">
        <v>15000</v>
      </c>
      <c r="J194" s="93">
        <f t="shared" si="4"/>
        <v>240000</v>
      </c>
    </row>
    <row r="195" spans="1:10" ht="114.75">
      <c r="A195" s="34">
        <v>174</v>
      </c>
      <c r="B195" s="21" t="s">
        <v>453</v>
      </c>
      <c r="C195" s="21" t="s">
        <v>454</v>
      </c>
      <c r="D195" s="21" t="s">
        <v>1</v>
      </c>
      <c r="E195" s="52">
        <v>15</v>
      </c>
      <c r="F195" s="21" t="s">
        <v>802</v>
      </c>
      <c r="G195" s="21" t="s">
        <v>806</v>
      </c>
      <c r="H195" s="21" t="s">
        <v>813</v>
      </c>
      <c r="I195" s="14">
        <v>10500</v>
      </c>
      <c r="J195" s="93">
        <f t="shared" si="4"/>
        <v>157500</v>
      </c>
    </row>
    <row r="196" spans="1:10" ht="114.75">
      <c r="A196" s="34">
        <v>175</v>
      </c>
      <c r="B196" s="45" t="s">
        <v>462</v>
      </c>
      <c r="C196" s="45" t="s">
        <v>462</v>
      </c>
      <c r="D196" s="36" t="s">
        <v>1</v>
      </c>
      <c r="E196" s="45">
        <v>50</v>
      </c>
      <c r="F196" s="21" t="s">
        <v>802</v>
      </c>
      <c r="G196" s="21" t="s">
        <v>806</v>
      </c>
      <c r="H196" s="21" t="s">
        <v>813</v>
      </c>
      <c r="I196" s="15">
        <v>3000</v>
      </c>
      <c r="J196" s="93">
        <f t="shared" si="4"/>
        <v>150000</v>
      </c>
    </row>
    <row r="197" spans="1:10" ht="114.75">
      <c r="A197" s="34">
        <v>176</v>
      </c>
      <c r="B197" s="36" t="s">
        <v>16</v>
      </c>
      <c r="C197" s="36" t="s">
        <v>689</v>
      </c>
      <c r="D197" s="36" t="s">
        <v>1</v>
      </c>
      <c r="E197" s="45">
        <v>5000</v>
      </c>
      <c r="F197" s="21" t="s">
        <v>802</v>
      </c>
      <c r="G197" s="21" t="s">
        <v>806</v>
      </c>
      <c r="H197" s="21" t="s">
        <v>813</v>
      </c>
      <c r="I197" s="15">
        <v>150</v>
      </c>
      <c r="J197" s="93">
        <f t="shared" si="4"/>
        <v>750000</v>
      </c>
    </row>
    <row r="198" spans="1:10" ht="114.75">
      <c r="A198" s="34">
        <v>177</v>
      </c>
      <c r="B198" s="36" t="s">
        <v>69</v>
      </c>
      <c r="C198" s="36" t="s">
        <v>690</v>
      </c>
      <c r="D198" s="36" t="s">
        <v>1</v>
      </c>
      <c r="E198" s="45">
        <v>5000</v>
      </c>
      <c r="F198" s="21" t="s">
        <v>802</v>
      </c>
      <c r="G198" s="21" t="s">
        <v>806</v>
      </c>
      <c r="H198" s="21" t="s">
        <v>813</v>
      </c>
      <c r="I198" s="15">
        <v>300</v>
      </c>
      <c r="J198" s="93">
        <v>1500000</v>
      </c>
    </row>
    <row r="199" spans="1:10" ht="114.75">
      <c r="A199" s="34">
        <v>178</v>
      </c>
      <c r="B199" s="21" t="s">
        <v>693</v>
      </c>
      <c r="C199" s="21" t="s">
        <v>129</v>
      </c>
      <c r="D199" s="21" t="s">
        <v>1</v>
      </c>
      <c r="E199" s="21">
        <v>1</v>
      </c>
      <c r="F199" s="21" t="s">
        <v>802</v>
      </c>
      <c r="G199" s="21" t="s">
        <v>806</v>
      </c>
      <c r="H199" s="21" t="s">
        <v>813</v>
      </c>
      <c r="I199" s="14">
        <v>250000</v>
      </c>
      <c r="J199" s="93">
        <f t="shared" si="4"/>
        <v>250000</v>
      </c>
    </row>
    <row r="200" spans="1:10" ht="114.75">
      <c r="A200" s="34">
        <v>179</v>
      </c>
      <c r="B200" s="45" t="s">
        <v>297</v>
      </c>
      <c r="C200" s="45" t="s">
        <v>297</v>
      </c>
      <c r="D200" s="21" t="s">
        <v>1</v>
      </c>
      <c r="E200" s="52">
        <v>100</v>
      </c>
      <c r="F200" s="21" t="s">
        <v>802</v>
      </c>
      <c r="G200" s="21" t="s">
        <v>806</v>
      </c>
      <c r="H200" s="21" t="s">
        <v>813</v>
      </c>
      <c r="I200" s="14">
        <v>50</v>
      </c>
      <c r="J200" s="93">
        <f t="shared" si="4"/>
        <v>5000</v>
      </c>
    </row>
    <row r="201" spans="1:10" ht="114.75">
      <c r="A201" s="34">
        <v>180</v>
      </c>
      <c r="B201" s="45" t="s">
        <v>298</v>
      </c>
      <c r="C201" s="45" t="s">
        <v>298</v>
      </c>
      <c r="D201" s="21" t="s">
        <v>1</v>
      </c>
      <c r="E201" s="52">
        <v>100</v>
      </c>
      <c r="F201" s="21" t="s">
        <v>802</v>
      </c>
      <c r="G201" s="21" t="s">
        <v>806</v>
      </c>
      <c r="H201" s="21" t="s">
        <v>813</v>
      </c>
      <c r="I201" s="14">
        <v>50</v>
      </c>
      <c r="J201" s="93">
        <f t="shared" si="4"/>
        <v>5000</v>
      </c>
    </row>
    <row r="202" spans="1:10" ht="114.75">
      <c r="A202" s="34">
        <v>181</v>
      </c>
      <c r="B202" s="45" t="s">
        <v>545</v>
      </c>
      <c r="C202" s="21" t="s">
        <v>121</v>
      </c>
      <c r="D202" s="21" t="s">
        <v>109</v>
      </c>
      <c r="E202" s="52">
        <v>200</v>
      </c>
      <c r="F202" s="21" t="s">
        <v>802</v>
      </c>
      <c r="G202" s="21" t="s">
        <v>806</v>
      </c>
      <c r="H202" s="21" t="s">
        <v>813</v>
      </c>
      <c r="I202" s="14">
        <v>800</v>
      </c>
      <c r="J202" s="93">
        <f t="shared" si="4"/>
        <v>160000</v>
      </c>
    </row>
    <row r="203" spans="1:10" ht="114.75">
      <c r="A203" s="34">
        <v>182</v>
      </c>
      <c r="B203" s="45" t="s">
        <v>604</v>
      </c>
      <c r="C203" s="45" t="s">
        <v>604</v>
      </c>
      <c r="D203" s="21" t="s">
        <v>13</v>
      </c>
      <c r="E203" s="52">
        <v>100</v>
      </c>
      <c r="F203" s="21" t="s">
        <v>802</v>
      </c>
      <c r="G203" s="21" t="s">
        <v>806</v>
      </c>
      <c r="H203" s="21" t="s">
        <v>813</v>
      </c>
      <c r="I203" s="14">
        <v>1800</v>
      </c>
      <c r="J203" s="93">
        <f t="shared" si="4"/>
        <v>180000</v>
      </c>
    </row>
    <row r="204" spans="1:10" ht="114.75">
      <c r="A204" s="34">
        <v>183</v>
      </c>
      <c r="B204" s="21" t="s">
        <v>512</v>
      </c>
      <c r="C204" s="21" t="s">
        <v>512</v>
      </c>
      <c r="D204" s="21" t="s">
        <v>1</v>
      </c>
      <c r="E204" s="21">
        <v>5</v>
      </c>
      <c r="F204" s="21" t="s">
        <v>802</v>
      </c>
      <c r="G204" s="21" t="s">
        <v>806</v>
      </c>
      <c r="H204" s="21" t="s">
        <v>813</v>
      </c>
      <c r="I204" s="14">
        <v>10000</v>
      </c>
      <c r="J204" s="93">
        <f t="shared" si="4"/>
        <v>50000</v>
      </c>
    </row>
    <row r="205" spans="1:10" ht="114.75">
      <c r="A205" s="34">
        <v>184</v>
      </c>
      <c r="B205" s="21" t="s">
        <v>679</v>
      </c>
      <c r="C205" s="74" t="s">
        <v>807</v>
      </c>
      <c r="D205" s="21" t="s">
        <v>1</v>
      </c>
      <c r="E205" s="21">
        <v>2</v>
      </c>
      <c r="F205" s="21" t="s">
        <v>802</v>
      </c>
      <c r="G205" s="21" t="s">
        <v>806</v>
      </c>
      <c r="H205" s="21" t="s">
        <v>813</v>
      </c>
      <c r="I205" s="14">
        <v>150000</v>
      </c>
      <c r="J205" s="93">
        <f t="shared" si="4"/>
        <v>300000</v>
      </c>
    </row>
    <row r="206" spans="1:10" ht="114.75">
      <c r="A206" s="34">
        <v>185</v>
      </c>
      <c r="B206" s="21" t="s">
        <v>680</v>
      </c>
      <c r="C206" s="21" t="s">
        <v>681</v>
      </c>
      <c r="D206" s="21" t="s">
        <v>1</v>
      </c>
      <c r="E206" s="21">
        <v>2</v>
      </c>
      <c r="F206" s="21" t="s">
        <v>802</v>
      </c>
      <c r="G206" s="21" t="s">
        <v>806</v>
      </c>
      <c r="H206" s="21" t="s">
        <v>813</v>
      </c>
      <c r="I206" s="14">
        <v>130000</v>
      </c>
      <c r="J206" s="93">
        <f t="shared" si="4"/>
        <v>260000</v>
      </c>
    </row>
    <row r="207" spans="1:10" ht="409.5">
      <c r="A207" s="34">
        <v>186</v>
      </c>
      <c r="B207" s="21" t="s">
        <v>786</v>
      </c>
      <c r="C207" s="21" t="s">
        <v>783</v>
      </c>
      <c r="D207" s="21" t="s">
        <v>1</v>
      </c>
      <c r="E207" s="21">
        <v>100</v>
      </c>
      <c r="F207" s="21" t="s">
        <v>802</v>
      </c>
      <c r="G207" s="21" t="s">
        <v>806</v>
      </c>
      <c r="H207" s="21" t="s">
        <v>813</v>
      </c>
      <c r="I207" s="14">
        <v>4000</v>
      </c>
      <c r="J207" s="93">
        <f t="shared" si="4"/>
        <v>400000</v>
      </c>
    </row>
    <row r="208" spans="1:10" ht="409.5">
      <c r="A208" s="34">
        <v>187</v>
      </c>
      <c r="B208" s="21" t="s">
        <v>785</v>
      </c>
      <c r="C208" s="21" t="s">
        <v>784</v>
      </c>
      <c r="D208" s="21" t="s">
        <v>1</v>
      </c>
      <c r="E208" s="21">
        <v>50</v>
      </c>
      <c r="F208" s="21" t="s">
        <v>802</v>
      </c>
      <c r="G208" s="21" t="s">
        <v>806</v>
      </c>
      <c r="H208" s="21" t="s">
        <v>813</v>
      </c>
      <c r="I208" s="14">
        <v>4000</v>
      </c>
      <c r="J208" s="93">
        <f t="shared" si="4"/>
        <v>200000</v>
      </c>
    </row>
    <row r="209" spans="1:10" ht="409.5">
      <c r="A209" s="34">
        <v>188</v>
      </c>
      <c r="B209" s="21" t="s">
        <v>787</v>
      </c>
      <c r="C209" s="21" t="s">
        <v>788</v>
      </c>
      <c r="D209" s="21" t="s">
        <v>1</v>
      </c>
      <c r="E209" s="21">
        <v>50</v>
      </c>
      <c r="F209" s="21" t="s">
        <v>802</v>
      </c>
      <c r="G209" s="21" t="s">
        <v>806</v>
      </c>
      <c r="H209" s="21" t="s">
        <v>813</v>
      </c>
      <c r="I209" s="14">
        <v>4000</v>
      </c>
      <c r="J209" s="93">
        <f t="shared" si="4"/>
        <v>200000</v>
      </c>
    </row>
    <row r="210" spans="1:10" ht="409.5">
      <c r="A210" s="34">
        <v>189</v>
      </c>
      <c r="B210" s="21" t="s">
        <v>789</v>
      </c>
      <c r="C210" s="21" t="s">
        <v>790</v>
      </c>
      <c r="D210" s="21" t="s">
        <v>1</v>
      </c>
      <c r="E210" s="21">
        <v>50</v>
      </c>
      <c r="F210" s="21" t="s">
        <v>802</v>
      </c>
      <c r="G210" s="21" t="s">
        <v>806</v>
      </c>
      <c r="H210" s="21" t="s">
        <v>813</v>
      </c>
      <c r="I210" s="14">
        <v>4000</v>
      </c>
      <c r="J210" s="93">
        <f t="shared" si="4"/>
        <v>200000</v>
      </c>
    </row>
    <row r="211" spans="1:10" ht="409.5">
      <c r="A211" s="34">
        <v>190</v>
      </c>
      <c r="B211" s="21" t="s">
        <v>791</v>
      </c>
      <c r="C211" s="21" t="s">
        <v>792</v>
      </c>
      <c r="D211" s="21" t="s">
        <v>1</v>
      </c>
      <c r="E211" s="21">
        <v>50</v>
      </c>
      <c r="F211" s="21" t="s">
        <v>802</v>
      </c>
      <c r="G211" s="21" t="s">
        <v>806</v>
      </c>
      <c r="H211" s="21" t="s">
        <v>813</v>
      </c>
      <c r="I211" s="14">
        <v>4000</v>
      </c>
      <c r="J211" s="93">
        <f t="shared" si="4"/>
        <v>200000</v>
      </c>
    </row>
    <row r="212" spans="1:10" ht="114.75">
      <c r="A212" s="34">
        <v>191</v>
      </c>
      <c r="B212" s="45" t="s">
        <v>601</v>
      </c>
      <c r="C212" s="45" t="s">
        <v>601</v>
      </c>
      <c r="D212" s="21" t="s">
        <v>1</v>
      </c>
      <c r="E212" s="52">
        <v>10</v>
      </c>
      <c r="F212" s="21" t="s">
        <v>802</v>
      </c>
      <c r="G212" s="21" t="s">
        <v>806</v>
      </c>
      <c r="H212" s="21" t="s">
        <v>813</v>
      </c>
      <c r="I212" s="14">
        <v>5000</v>
      </c>
      <c r="J212" s="93">
        <f t="shared" si="4"/>
        <v>50000</v>
      </c>
    </row>
    <row r="213" spans="1:10" ht="114.75">
      <c r="A213" s="34">
        <v>192</v>
      </c>
      <c r="B213" s="45" t="s">
        <v>275</v>
      </c>
      <c r="C213" s="45" t="s">
        <v>275</v>
      </c>
      <c r="D213" s="21" t="s">
        <v>76</v>
      </c>
      <c r="E213" s="21">
        <v>15</v>
      </c>
      <c r="F213" s="21" t="s">
        <v>802</v>
      </c>
      <c r="G213" s="21" t="s">
        <v>806</v>
      </c>
      <c r="H213" s="21" t="s">
        <v>813</v>
      </c>
      <c r="I213" s="14">
        <v>6500</v>
      </c>
      <c r="J213" s="93">
        <f t="shared" si="4"/>
        <v>97500</v>
      </c>
    </row>
    <row r="214" spans="1:10" ht="114.75">
      <c r="A214" s="34">
        <v>193</v>
      </c>
      <c r="B214" s="21" t="s">
        <v>185</v>
      </c>
      <c r="C214" s="21" t="s">
        <v>186</v>
      </c>
      <c r="D214" s="21" t="s">
        <v>1</v>
      </c>
      <c r="E214" s="21">
        <v>1</v>
      </c>
      <c r="F214" s="21" t="s">
        <v>802</v>
      </c>
      <c r="G214" s="21" t="s">
        <v>806</v>
      </c>
      <c r="H214" s="21" t="s">
        <v>813</v>
      </c>
      <c r="I214" s="14">
        <v>80400</v>
      </c>
      <c r="J214" s="93">
        <f t="shared" si="4"/>
        <v>80400</v>
      </c>
    </row>
    <row r="215" spans="1:10" ht="114.75">
      <c r="A215" s="34">
        <v>194</v>
      </c>
      <c r="B215" s="21" t="s">
        <v>82</v>
      </c>
      <c r="C215" s="21" t="s">
        <v>82</v>
      </c>
      <c r="D215" s="21" t="s">
        <v>8</v>
      </c>
      <c r="E215" s="21">
        <v>1</v>
      </c>
      <c r="F215" s="21" t="s">
        <v>802</v>
      </c>
      <c r="G215" s="21" t="s">
        <v>806</v>
      </c>
      <c r="H215" s="21" t="s">
        <v>813</v>
      </c>
      <c r="I215" s="14">
        <v>9490</v>
      </c>
      <c r="J215" s="93">
        <f t="shared" si="4"/>
        <v>9490</v>
      </c>
    </row>
    <row r="216" spans="1:10" ht="114.75">
      <c r="A216" s="34">
        <v>195</v>
      </c>
      <c r="B216" s="21" t="s">
        <v>276</v>
      </c>
      <c r="C216" s="21" t="s">
        <v>276</v>
      </c>
      <c r="D216" s="21" t="s">
        <v>1</v>
      </c>
      <c r="E216" s="21">
        <v>50</v>
      </c>
      <c r="F216" s="21" t="s">
        <v>802</v>
      </c>
      <c r="G216" s="21" t="s">
        <v>806</v>
      </c>
      <c r="H216" s="21" t="s">
        <v>813</v>
      </c>
      <c r="I216" s="14">
        <v>200</v>
      </c>
      <c r="J216" s="93">
        <f t="shared" si="4"/>
        <v>10000</v>
      </c>
    </row>
    <row r="217" spans="1:10" ht="114.75">
      <c r="A217" s="34">
        <v>196</v>
      </c>
      <c r="B217" s="21" t="s">
        <v>770</v>
      </c>
      <c r="C217" s="21" t="s">
        <v>771</v>
      </c>
      <c r="D217" s="21" t="s">
        <v>1</v>
      </c>
      <c r="E217" s="21">
        <v>20</v>
      </c>
      <c r="F217" s="21" t="s">
        <v>802</v>
      </c>
      <c r="G217" s="21" t="s">
        <v>806</v>
      </c>
      <c r="H217" s="21" t="s">
        <v>813</v>
      </c>
      <c r="I217" s="14">
        <v>3000</v>
      </c>
      <c r="J217" s="93">
        <f t="shared" si="4"/>
        <v>60000</v>
      </c>
    </row>
    <row r="218" spans="1:10" ht="114.75">
      <c r="A218" s="34">
        <v>197</v>
      </c>
      <c r="B218" s="21" t="s">
        <v>435</v>
      </c>
      <c r="C218" s="21" t="s">
        <v>468</v>
      </c>
      <c r="D218" s="21" t="s">
        <v>1</v>
      </c>
      <c r="E218" s="21">
        <v>1</v>
      </c>
      <c r="F218" s="21" t="s">
        <v>802</v>
      </c>
      <c r="G218" s="21" t="s">
        <v>806</v>
      </c>
      <c r="H218" s="21" t="s">
        <v>813</v>
      </c>
      <c r="I218" s="14">
        <v>15590</v>
      </c>
      <c r="J218" s="93">
        <f t="shared" si="4"/>
        <v>15590</v>
      </c>
    </row>
    <row r="219" spans="1:10" ht="114.75">
      <c r="A219" s="34">
        <v>198</v>
      </c>
      <c r="B219" s="21" t="s">
        <v>435</v>
      </c>
      <c r="C219" s="21" t="s">
        <v>436</v>
      </c>
      <c r="D219" s="21" t="s">
        <v>1</v>
      </c>
      <c r="E219" s="21">
        <v>1</v>
      </c>
      <c r="F219" s="21" t="s">
        <v>802</v>
      </c>
      <c r="G219" s="21" t="s">
        <v>806</v>
      </c>
      <c r="H219" s="21" t="s">
        <v>813</v>
      </c>
      <c r="I219" s="14">
        <v>7922</v>
      </c>
      <c r="J219" s="93">
        <f t="shared" si="4"/>
        <v>7922</v>
      </c>
    </row>
    <row r="220" spans="1:10" ht="114.75">
      <c r="A220" s="34">
        <v>199</v>
      </c>
      <c r="B220" s="21" t="s">
        <v>435</v>
      </c>
      <c r="C220" s="21" t="s">
        <v>437</v>
      </c>
      <c r="D220" s="21" t="s">
        <v>1</v>
      </c>
      <c r="E220" s="21">
        <v>1</v>
      </c>
      <c r="F220" s="21" t="s">
        <v>802</v>
      </c>
      <c r="G220" s="21" t="s">
        <v>806</v>
      </c>
      <c r="H220" s="21" t="s">
        <v>813</v>
      </c>
      <c r="I220" s="14">
        <v>5305</v>
      </c>
      <c r="J220" s="93">
        <f t="shared" si="4"/>
        <v>5305</v>
      </c>
    </row>
    <row r="221" spans="1:10" ht="114.75">
      <c r="A221" s="34">
        <v>200</v>
      </c>
      <c r="B221" s="21" t="s">
        <v>446</v>
      </c>
      <c r="C221" s="21" t="s">
        <v>446</v>
      </c>
      <c r="D221" s="21" t="s">
        <v>1</v>
      </c>
      <c r="E221" s="21">
        <v>2</v>
      </c>
      <c r="F221" s="21" t="s">
        <v>802</v>
      </c>
      <c r="G221" s="21" t="s">
        <v>806</v>
      </c>
      <c r="H221" s="21" t="s">
        <v>813</v>
      </c>
      <c r="I221" s="14">
        <v>55000</v>
      </c>
      <c r="J221" s="93">
        <f t="shared" si="4"/>
        <v>110000</v>
      </c>
    </row>
    <row r="222" spans="1:10" ht="114.75">
      <c r="A222" s="34">
        <v>201</v>
      </c>
      <c r="B222" s="21" t="s">
        <v>447</v>
      </c>
      <c r="C222" s="21" t="s">
        <v>447</v>
      </c>
      <c r="D222" s="21" t="s">
        <v>1</v>
      </c>
      <c r="E222" s="21">
        <v>2</v>
      </c>
      <c r="F222" s="21" t="s">
        <v>802</v>
      </c>
      <c r="G222" s="21" t="s">
        <v>806</v>
      </c>
      <c r="H222" s="21" t="s">
        <v>813</v>
      </c>
      <c r="I222" s="14">
        <v>55000</v>
      </c>
      <c r="J222" s="93">
        <f t="shared" si="4"/>
        <v>110000</v>
      </c>
    </row>
    <row r="223" spans="1:10" ht="114.75">
      <c r="A223" s="34">
        <v>202</v>
      </c>
      <c r="B223" s="21" t="s">
        <v>448</v>
      </c>
      <c r="C223" s="21" t="s">
        <v>448</v>
      </c>
      <c r="D223" s="21" t="s">
        <v>1</v>
      </c>
      <c r="E223" s="21">
        <v>2</v>
      </c>
      <c r="F223" s="21" t="s">
        <v>802</v>
      </c>
      <c r="G223" s="21" t="s">
        <v>806</v>
      </c>
      <c r="H223" s="21" t="s">
        <v>813</v>
      </c>
      <c r="I223" s="14">
        <v>55000</v>
      </c>
      <c r="J223" s="93">
        <f t="shared" si="4"/>
        <v>110000</v>
      </c>
    </row>
    <row r="224" spans="1:10" ht="114.75">
      <c r="A224" s="34">
        <v>203</v>
      </c>
      <c r="B224" s="21" t="s">
        <v>261</v>
      </c>
      <c r="C224" s="21" t="s">
        <v>262</v>
      </c>
      <c r="D224" s="21" t="s">
        <v>1</v>
      </c>
      <c r="E224" s="21">
        <v>50</v>
      </c>
      <c r="F224" s="21" t="s">
        <v>802</v>
      </c>
      <c r="G224" s="21" t="s">
        <v>806</v>
      </c>
      <c r="H224" s="21" t="s">
        <v>813</v>
      </c>
      <c r="I224" s="14">
        <v>500</v>
      </c>
      <c r="J224" s="93">
        <f t="shared" si="4"/>
        <v>25000</v>
      </c>
    </row>
    <row r="225" spans="1:10" ht="114.75">
      <c r="A225" s="34">
        <v>204</v>
      </c>
      <c r="B225" s="21" t="s">
        <v>401</v>
      </c>
      <c r="C225" s="21" t="s">
        <v>402</v>
      </c>
      <c r="D225" s="21" t="s">
        <v>1</v>
      </c>
      <c r="E225" s="21">
        <v>50</v>
      </c>
      <c r="F225" s="21" t="s">
        <v>802</v>
      </c>
      <c r="G225" s="21" t="s">
        <v>806</v>
      </c>
      <c r="H225" s="21" t="s">
        <v>813</v>
      </c>
      <c r="I225" s="14">
        <v>1500</v>
      </c>
      <c r="J225" s="93">
        <f t="shared" si="4"/>
        <v>75000</v>
      </c>
    </row>
    <row r="226" spans="1:10" ht="114.75">
      <c r="A226" s="34">
        <v>205</v>
      </c>
      <c r="B226" s="21" t="s">
        <v>399</v>
      </c>
      <c r="C226" s="21" t="s">
        <v>400</v>
      </c>
      <c r="D226" s="21" t="s">
        <v>1</v>
      </c>
      <c r="E226" s="21">
        <v>50</v>
      </c>
      <c r="F226" s="21" t="s">
        <v>802</v>
      </c>
      <c r="G226" s="21" t="s">
        <v>806</v>
      </c>
      <c r="H226" s="21" t="s">
        <v>813</v>
      </c>
      <c r="I226" s="14">
        <v>1000</v>
      </c>
      <c r="J226" s="93">
        <f t="shared" si="4"/>
        <v>50000</v>
      </c>
    </row>
    <row r="227" spans="1:10" ht="114.75">
      <c r="A227" s="34">
        <v>206</v>
      </c>
      <c r="B227" s="21" t="s">
        <v>527</v>
      </c>
      <c r="C227" s="21" t="s">
        <v>527</v>
      </c>
      <c r="D227" s="21" t="s">
        <v>1</v>
      </c>
      <c r="E227" s="21">
        <v>10</v>
      </c>
      <c r="F227" s="21" t="s">
        <v>802</v>
      </c>
      <c r="G227" s="21" t="s">
        <v>806</v>
      </c>
      <c r="H227" s="21" t="s">
        <v>813</v>
      </c>
      <c r="I227" s="14">
        <v>2800</v>
      </c>
      <c r="J227" s="93">
        <f t="shared" si="4"/>
        <v>28000</v>
      </c>
    </row>
    <row r="228" spans="1:10" ht="114.75">
      <c r="A228" s="34">
        <v>207</v>
      </c>
      <c r="B228" s="21" t="s">
        <v>70</v>
      </c>
      <c r="C228" s="21" t="s">
        <v>70</v>
      </c>
      <c r="D228" s="21" t="s">
        <v>1</v>
      </c>
      <c r="E228" s="21">
        <v>2</v>
      </c>
      <c r="F228" s="21" t="s">
        <v>802</v>
      </c>
      <c r="G228" s="21" t="s">
        <v>806</v>
      </c>
      <c r="H228" s="21" t="s">
        <v>813</v>
      </c>
      <c r="I228" s="14">
        <v>4000</v>
      </c>
      <c r="J228" s="93">
        <f t="shared" si="4"/>
        <v>8000</v>
      </c>
    </row>
    <row r="229" spans="1:10" ht="114.75">
      <c r="A229" s="34">
        <v>208</v>
      </c>
      <c r="B229" s="21" t="s">
        <v>426</v>
      </c>
      <c r="C229" s="21" t="s">
        <v>427</v>
      </c>
      <c r="D229" s="21" t="s">
        <v>1</v>
      </c>
      <c r="E229" s="21">
        <v>2</v>
      </c>
      <c r="F229" s="21" t="s">
        <v>802</v>
      </c>
      <c r="G229" s="21" t="s">
        <v>806</v>
      </c>
      <c r="H229" s="21" t="s">
        <v>813</v>
      </c>
      <c r="I229" s="14">
        <v>10000</v>
      </c>
      <c r="J229" s="93">
        <f t="shared" si="4"/>
        <v>20000</v>
      </c>
    </row>
    <row r="230" spans="1:10" ht="114.75">
      <c r="A230" s="34">
        <v>209</v>
      </c>
      <c r="B230" s="21" t="s">
        <v>110</v>
      </c>
      <c r="C230" s="21" t="s">
        <v>120</v>
      </c>
      <c r="D230" s="21" t="s">
        <v>1</v>
      </c>
      <c r="E230" s="21">
        <v>5</v>
      </c>
      <c r="F230" s="21" t="s">
        <v>802</v>
      </c>
      <c r="G230" s="21" t="s">
        <v>806</v>
      </c>
      <c r="H230" s="21" t="s">
        <v>813</v>
      </c>
      <c r="I230" s="14">
        <v>3400</v>
      </c>
      <c r="J230" s="93">
        <f t="shared" si="4"/>
        <v>17000</v>
      </c>
    </row>
    <row r="231" spans="1:10" ht="114.75">
      <c r="A231" s="34">
        <v>210</v>
      </c>
      <c r="B231" s="45" t="s">
        <v>259</v>
      </c>
      <c r="C231" s="21" t="s">
        <v>260</v>
      </c>
      <c r="D231" s="21" t="s">
        <v>1</v>
      </c>
      <c r="E231" s="21">
        <v>4000</v>
      </c>
      <c r="F231" s="21" t="s">
        <v>802</v>
      </c>
      <c r="G231" s="21" t="s">
        <v>806</v>
      </c>
      <c r="H231" s="21" t="s">
        <v>813</v>
      </c>
      <c r="I231" s="14">
        <v>100</v>
      </c>
      <c r="J231" s="93">
        <f t="shared" si="4"/>
        <v>400000</v>
      </c>
    </row>
    <row r="232" spans="1:10" ht="114.75">
      <c r="A232" s="34">
        <v>211</v>
      </c>
      <c r="B232" s="21" t="s">
        <v>396</v>
      </c>
      <c r="C232" s="21" t="s">
        <v>528</v>
      </c>
      <c r="D232" s="21" t="s">
        <v>1</v>
      </c>
      <c r="E232" s="21">
        <v>10</v>
      </c>
      <c r="F232" s="21" t="s">
        <v>802</v>
      </c>
      <c r="G232" s="21" t="s">
        <v>806</v>
      </c>
      <c r="H232" s="21" t="s">
        <v>813</v>
      </c>
      <c r="I232" s="14">
        <v>5000</v>
      </c>
      <c r="J232" s="93">
        <f t="shared" si="4"/>
        <v>50000</v>
      </c>
    </row>
    <row r="233" spans="1:10" ht="114.75">
      <c r="A233" s="34">
        <v>212</v>
      </c>
      <c r="B233" s="21" t="s">
        <v>513</v>
      </c>
      <c r="C233" s="21" t="s">
        <v>59</v>
      </c>
      <c r="D233" s="21" t="s">
        <v>1</v>
      </c>
      <c r="E233" s="21">
        <v>100</v>
      </c>
      <c r="F233" s="21" t="s">
        <v>802</v>
      </c>
      <c r="G233" s="21" t="s">
        <v>806</v>
      </c>
      <c r="H233" s="21" t="s">
        <v>813</v>
      </c>
      <c r="I233" s="14">
        <v>300</v>
      </c>
      <c r="J233" s="93">
        <f t="shared" si="4"/>
        <v>30000</v>
      </c>
    </row>
    <row r="234" spans="1:10" ht="114.75">
      <c r="A234" s="34">
        <v>213</v>
      </c>
      <c r="B234" s="21" t="s">
        <v>514</v>
      </c>
      <c r="C234" s="21" t="s">
        <v>60</v>
      </c>
      <c r="D234" s="21" t="s">
        <v>1</v>
      </c>
      <c r="E234" s="21">
        <v>100</v>
      </c>
      <c r="F234" s="21" t="s">
        <v>802</v>
      </c>
      <c r="G234" s="21" t="s">
        <v>806</v>
      </c>
      <c r="H234" s="21" t="s">
        <v>813</v>
      </c>
      <c r="I234" s="14">
        <v>300</v>
      </c>
      <c r="J234" s="93">
        <f t="shared" si="4"/>
        <v>30000</v>
      </c>
    </row>
    <row r="235" spans="1:10" ht="114.75">
      <c r="A235" s="34">
        <v>214</v>
      </c>
      <c r="B235" s="21" t="s">
        <v>407</v>
      </c>
      <c r="C235" s="21" t="s">
        <v>408</v>
      </c>
      <c r="D235" s="21" t="s">
        <v>309</v>
      </c>
      <c r="E235" s="21">
        <v>20</v>
      </c>
      <c r="F235" s="21" t="s">
        <v>802</v>
      </c>
      <c r="G235" s="21" t="s">
        <v>806</v>
      </c>
      <c r="H235" s="21" t="s">
        <v>813</v>
      </c>
      <c r="I235" s="14">
        <v>1000</v>
      </c>
      <c r="J235" s="93">
        <f t="shared" si="4"/>
        <v>20000</v>
      </c>
    </row>
    <row r="236" spans="1:10" ht="114.75">
      <c r="A236" s="34">
        <v>215</v>
      </c>
      <c r="B236" s="21" t="s">
        <v>403</v>
      </c>
      <c r="C236" s="21" t="s">
        <v>404</v>
      </c>
      <c r="D236" s="21" t="s">
        <v>309</v>
      </c>
      <c r="E236" s="21">
        <v>20</v>
      </c>
      <c r="F236" s="21" t="s">
        <v>802</v>
      </c>
      <c r="G236" s="21" t="s">
        <v>806</v>
      </c>
      <c r="H236" s="21" t="s">
        <v>813</v>
      </c>
      <c r="I236" s="14">
        <v>12000</v>
      </c>
      <c r="J236" s="93">
        <f t="shared" si="4"/>
        <v>240000</v>
      </c>
    </row>
    <row r="237" spans="1:10" ht="114.75">
      <c r="A237" s="34">
        <v>216</v>
      </c>
      <c r="B237" s="21" t="s">
        <v>405</v>
      </c>
      <c r="C237" s="21" t="s">
        <v>406</v>
      </c>
      <c r="D237" s="21" t="s">
        <v>309</v>
      </c>
      <c r="E237" s="21">
        <v>20</v>
      </c>
      <c r="F237" s="21" t="s">
        <v>802</v>
      </c>
      <c r="G237" s="21" t="s">
        <v>806</v>
      </c>
      <c r="H237" s="21" t="s">
        <v>813</v>
      </c>
      <c r="I237" s="14">
        <v>12000</v>
      </c>
      <c r="J237" s="93">
        <f t="shared" si="4"/>
        <v>240000</v>
      </c>
    </row>
    <row r="238" spans="1:10" ht="114.75">
      <c r="A238" s="34">
        <v>217</v>
      </c>
      <c r="B238" s="21" t="s">
        <v>409</v>
      </c>
      <c r="C238" s="21" t="s">
        <v>410</v>
      </c>
      <c r="D238" s="21" t="s">
        <v>309</v>
      </c>
      <c r="E238" s="21">
        <v>20</v>
      </c>
      <c r="F238" s="21" t="s">
        <v>802</v>
      </c>
      <c r="G238" s="21" t="s">
        <v>806</v>
      </c>
      <c r="H238" s="21" t="s">
        <v>813</v>
      </c>
      <c r="I238" s="14">
        <v>10000</v>
      </c>
      <c r="J238" s="93">
        <f t="shared" si="4"/>
        <v>200000</v>
      </c>
    </row>
    <row r="239" spans="1:10" ht="114.75">
      <c r="A239" s="34">
        <v>218</v>
      </c>
      <c r="B239" s="45" t="s">
        <v>292</v>
      </c>
      <c r="C239" s="45" t="s">
        <v>293</v>
      </c>
      <c r="D239" s="21" t="s">
        <v>8</v>
      </c>
      <c r="E239" s="21">
        <v>20</v>
      </c>
      <c r="F239" s="21" t="s">
        <v>802</v>
      </c>
      <c r="G239" s="21" t="s">
        <v>806</v>
      </c>
      <c r="H239" s="21" t="s">
        <v>813</v>
      </c>
      <c r="I239" s="14">
        <v>13000</v>
      </c>
      <c r="J239" s="93">
        <f t="shared" si="4"/>
        <v>260000</v>
      </c>
    </row>
    <row r="240" spans="1:10" ht="114.75">
      <c r="A240" s="34">
        <v>219</v>
      </c>
      <c r="B240" s="45" t="s">
        <v>572</v>
      </c>
      <c r="C240" s="45" t="s">
        <v>572</v>
      </c>
      <c r="D240" s="36" t="s">
        <v>1</v>
      </c>
      <c r="E240" s="36">
        <v>4</v>
      </c>
      <c r="F240" s="21" t="s">
        <v>802</v>
      </c>
      <c r="G240" s="21" t="s">
        <v>806</v>
      </c>
      <c r="H240" s="21" t="s">
        <v>813</v>
      </c>
      <c r="I240" s="15">
        <v>10000</v>
      </c>
      <c r="J240" s="93">
        <f t="shared" si="4"/>
        <v>40000</v>
      </c>
    </row>
    <row r="241" spans="1:10" ht="114.75">
      <c r="A241" s="34">
        <v>220</v>
      </c>
      <c r="B241" s="45" t="s">
        <v>682</v>
      </c>
      <c r="C241" s="45" t="s">
        <v>682</v>
      </c>
      <c r="D241" s="21" t="s">
        <v>1</v>
      </c>
      <c r="E241" s="21">
        <v>40</v>
      </c>
      <c r="F241" s="21" t="s">
        <v>802</v>
      </c>
      <c r="G241" s="21" t="s">
        <v>806</v>
      </c>
      <c r="H241" s="21" t="s">
        <v>813</v>
      </c>
      <c r="I241" s="14">
        <v>6000</v>
      </c>
      <c r="J241" s="93">
        <f t="shared" si="4"/>
        <v>240000</v>
      </c>
    </row>
    <row r="242" spans="1:10" ht="114.75">
      <c r="A242" s="34">
        <v>221</v>
      </c>
      <c r="B242" s="45" t="s">
        <v>683</v>
      </c>
      <c r="C242" s="45" t="s">
        <v>683</v>
      </c>
      <c r="D242" s="21" t="s">
        <v>1</v>
      </c>
      <c r="E242" s="21">
        <v>50</v>
      </c>
      <c r="F242" s="21" t="s">
        <v>802</v>
      </c>
      <c r="G242" s="21" t="s">
        <v>806</v>
      </c>
      <c r="H242" s="21" t="s">
        <v>813</v>
      </c>
      <c r="I242" s="14">
        <v>8000</v>
      </c>
      <c r="J242" s="93">
        <f t="shared" si="4"/>
        <v>400000</v>
      </c>
    </row>
    <row r="243" spans="1:10" ht="114.75">
      <c r="A243" s="34">
        <v>222</v>
      </c>
      <c r="B243" s="45" t="s">
        <v>684</v>
      </c>
      <c r="C243" s="45" t="s">
        <v>684</v>
      </c>
      <c r="D243" s="21" t="s">
        <v>1</v>
      </c>
      <c r="E243" s="21">
        <v>40</v>
      </c>
      <c r="F243" s="21" t="s">
        <v>802</v>
      </c>
      <c r="G243" s="21" t="s">
        <v>806</v>
      </c>
      <c r="H243" s="21" t="s">
        <v>813</v>
      </c>
      <c r="I243" s="14">
        <v>12000</v>
      </c>
      <c r="J243" s="93">
        <f t="shared" si="4"/>
        <v>480000</v>
      </c>
    </row>
    <row r="244" spans="1:10" ht="114.75">
      <c r="A244" s="34">
        <v>223</v>
      </c>
      <c r="B244" s="45" t="s">
        <v>685</v>
      </c>
      <c r="C244" s="45" t="s">
        <v>685</v>
      </c>
      <c r="D244" s="21" t="s">
        <v>1</v>
      </c>
      <c r="E244" s="21">
        <v>10</v>
      </c>
      <c r="F244" s="21" t="s">
        <v>802</v>
      </c>
      <c r="G244" s="21" t="s">
        <v>806</v>
      </c>
      <c r="H244" s="21" t="s">
        <v>813</v>
      </c>
      <c r="I244" s="14">
        <v>15000</v>
      </c>
      <c r="J244" s="93">
        <f t="shared" si="4"/>
        <v>150000</v>
      </c>
    </row>
    <row r="245" spans="1:10" ht="114.75">
      <c r="A245" s="34">
        <v>224</v>
      </c>
      <c r="B245" s="21" t="s">
        <v>445</v>
      </c>
      <c r="C245" s="21" t="s">
        <v>264</v>
      </c>
      <c r="D245" s="21" t="s">
        <v>1</v>
      </c>
      <c r="E245" s="21">
        <v>200</v>
      </c>
      <c r="F245" s="21" t="s">
        <v>802</v>
      </c>
      <c r="G245" s="21" t="s">
        <v>806</v>
      </c>
      <c r="H245" s="21" t="s">
        <v>813</v>
      </c>
      <c r="I245" s="14">
        <v>120</v>
      </c>
      <c r="J245" s="93">
        <f t="shared" si="4"/>
        <v>24000</v>
      </c>
    </row>
    <row r="246" spans="1:10" ht="114.75">
      <c r="A246" s="34">
        <v>225</v>
      </c>
      <c r="B246" s="21" t="s">
        <v>22</v>
      </c>
      <c r="C246" s="21" t="s">
        <v>264</v>
      </c>
      <c r="D246" s="21" t="s">
        <v>1</v>
      </c>
      <c r="E246" s="21">
        <v>200</v>
      </c>
      <c r="F246" s="21" t="s">
        <v>802</v>
      </c>
      <c r="G246" s="21" t="s">
        <v>806</v>
      </c>
      <c r="H246" s="21" t="s">
        <v>813</v>
      </c>
      <c r="I246" s="14">
        <v>120</v>
      </c>
      <c r="J246" s="93">
        <f t="shared" si="4"/>
        <v>24000</v>
      </c>
    </row>
    <row r="247" spans="1:10" ht="114.75">
      <c r="A247" s="34">
        <v>226</v>
      </c>
      <c r="B247" s="21" t="s">
        <v>107</v>
      </c>
      <c r="C247" s="21" t="s">
        <v>265</v>
      </c>
      <c r="D247" s="21" t="s">
        <v>1</v>
      </c>
      <c r="E247" s="21">
        <v>500</v>
      </c>
      <c r="F247" s="21" t="s">
        <v>802</v>
      </c>
      <c r="G247" s="21" t="s">
        <v>806</v>
      </c>
      <c r="H247" s="21" t="s">
        <v>813</v>
      </c>
      <c r="I247" s="14">
        <v>120</v>
      </c>
      <c r="J247" s="93">
        <f t="shared" si="4"/>
        <v>60000</v>
      </c>
    </row>
    <row r="248" spans="1:10" ht="114.75">
      <c r="A248" s="34">
        <v>227</v>
      </c>
      <c r="B248" s="21" t="s">
        <v>594</v>
      </c>
      <c r="C248" s="21" t="s">
        <v>265</v>
      </c>
      <c r="D248" s="21" t="s">
        <v>1</v>
      </c>
      <c r="E248" s="21">
        <v>500</v>
      </c>
      <c r="F248" s="21" t="s">
        <v>802</v>
      </c>
      <c r="G248" s="21" t="s">
        <v>806</v>
      </c>
      <c r="H248" s="21" t="s">
        <v>813</v>
      </c>
      <c r="I248" s="14">
        <v>120</v>
      </c>
      <c r="J248" s="93">
        <f t="shared" si="4"/>
        <v>60000</v>
      </c>
    </row>
    <row r="249" spans="1:10" ht="114.75">
      <c r="A249" s="34">
        <v>228</v>
      </c>
      <c r="B249" s="21" t="s">
        <v>187</v>
      </c>
      <c r="C249" s="21" t="s">
        <v>266</v>
      </c>
      <c r="D249" s="21" t="s">
        <v>1</v>
      </c>
      <c r="E249" s="21">
        <v>500</v>
      </c>
      <c r="F249" s="21" t="s">
        <v>802</v>
      </c>
      <c r="G249" s="21" t="s">
        <v>806</v>
      </c>
      <c r="H249" s="21" t="s">
        <v>813</v>
      </c>
      <c r="I249" s="14">
        <v>120</v>
      </c>
      <c r="J249" s="93">
        <f t="shared" si="4"/>
        <v>60000</v>
      </c>
    </row>
    <row r="250" spans="1:10" ht="114.75">
      <c r="A250" s="34">
        <v>229</v>
      </c>
      <c r="B250" s="21" t="s">
        <v>385</v>
      </c>
      <c r="C250" s="21" t="s">
        <v>266</v>
      </c>
      <c r="D250" s="21" t="s">
        <v>1</v>
      </c>
      <c r="E250" s="21">
        <v>200</v>
      </c>
      <c r="F250" s="21" t="s">
        <v>802</v>
      </c>
      <c r="G250" s="21" t="s">
        <v>806</v>
      </c>
      <c r="H250" s="21" t="s">
        <v>813</v>
      </c>
      <c r="I250" s="14">
        <v>120</v>
      </c>
      <c r="J250" s="93">
        <f t="shared" si="4"/>
        <v>24000</v>
      </c>
    </row>
    <row r="251" spans="1:10" ht="114.75">
      <c r="A251" s="34">
        <v>230</v>
      </c>
      <c r="B251" s="45" t="s">
        <v>612</v>
      </c>
      <c r="C251" s="45" t="s">
        <v>612</v>
      </c>
      <c r="D251" s="21" t="s">
        <v>1</v>
      </c>
      <c r="E251" s="21">
        <v>50</v>
      </c>
      <c r="F251" s="21" t="s">
        <v>802</v>
      </c>
      <c r="G251" s="21" t="s">
        <v>806</v>
      </c>
      <c r="H251" s="21" t="s">
        <v>813</v>
      </c>
      <c r="I251" s="14">
        <v>450</v>
      </c>
      <c r="J251" s="93">
        <f t="shared" ref="J251:J308" si="5">E251*I251</f>
        <v>22500</v>
      </c>
    </row>
    <row r="252" spans="1:10" ht="114.75">
      <c r="A252" s="34">
        <v>231</v>
      </c>
      <c r="B252" s="45" t="s">
        <v>688</v>
      </c>
      <c r="C252" s="45" t="s">
        <v>688</v>
      </c>
      <c r="D252" s="21" t="s">
        <v>1</v>
      </c>
      <c r="E252" s="21">
        <v>10</v>
      </c>
      <c r="F252" s="21" t="s">
        <v>802</v>
      </c>
      <c r="G252" s="21" t="s">
        <v>806</v>
      </c>
      <c r="H252" s="21" t="s">
        <v>813</v>
      </c>
      <c r="I252" s="14">
        <v>2000</v>
      </c>
      <c r="J252" s="93">
        <f t="shared" si="5"/>
        <v>20000</v>
      </c>
    </row>
    <row r="253" spans="1:10" ht="114.75">
      <c r="A253" s="34">
        <v>232</v>
      </c>
      <c r="B253" s="21" t="s">
        <v>34</v>
      </c>
      <c r="C253" s="21" t="s">
        <v>602</v>
      </c>
      <c r="D253" s="21" t="s">
        <v>1</v>
      </c>
      <c r="E253" s="21">
        <v>500</v>
      </c>
      <c r="F253" s="21" t="s">
        <v>802</v>
      </c>
      <c r="G253" s="21" t="s">
        <v>806</v>
      </c>
      <c r="H253" s="21" t="s">
        <v>813</v>
      </c>
      <c r="I253" s="14">
        <v>400</v>
      </c>
      <c r="J253" s="93">
        <f t="shared" si="5"/>
        <v>200000</v>
      </c>
    </row>
    <row r="254" spans="1:10" ht="114.75">
      <c r="A254" s="34">
        <v>233</v>
      </c>
      <c r="B254" s="21" t="s">
        <v>249</v>
      </c>
      <c r="C254" s="21" t="s">
        <v>194</v>
      </c>
      <c r="D254" s="21" t="s">
        <v>1</v>
      </c>
      <c r="E254" s="21">
        <v>200</v>
      </c>
      <c r="F254" s="21" t="s">
        <v>802</v>
      </c>
      <c r="G254" s="21" t="s">
        <v>806</v>
      </c>
      <c r="H254" s="21" t="s">
        <v>813</v>
      </c>
      <c r="I254" s="14">
        <v>300</v>
      </c>
      <c r="J254" s="93">
        <f t="shared" si="5"/>
        <v>60000</v>
      </c>
    </row>
    <row r="255" spans="1:10" ht="114.75">
      <c r="A255" s="34">
        <v>234</v>
      </c>
      <c r="B255" s="21" t="s">
        <v>56</v>
      </c>
      <c r="C255" s="21" t="s">
        <v>58</v>
      </c>
      <c r="D255" s="21" t="s">
        <v>1</v>
      </c>
      <c r="E255" s="21">
        <v>200</v>
      </c>
      <c r="F255" s="21" t="s">
        <v>802</v>
      </c>
      <c r="G255" s="21" t="s">
        <v>806</v>
      </c>
      <c r="H255" s="21" t="s">
        <v>813</v>
      </c>
      <c r="I255" s="14">
        <v>700</v>
      </c>
      <c r="J255" s="93">
        <f t="shared" si="5"/>
        <v>140000</v>
      </c>
    </row>
    <row r="256" spans="1:10" ht="114.75">
      <c r="A256" s="34">
        <v>235</v>
      </c>
      <c r="B256" s="21" t="s">
        <v>56</v>
      </c>
      <c r="C256" s="21" t="s">
        <v>613</v>
      </c>
      <c r="D256" s="21" t="s">
        <v>1</v>
      </c>
      <c r="E256" s="21">
        <v>200</v>
      </c>
      <c r="F256" s="21" t="s">
        <v>802</v>
      </c>
      <c r="G256" s="21" t="s">
        <v>806</v>
      </c>
      <c r="H256" s="21" t="s">
        <v>813</v>
      </c>
      <c r="I256" s="14">
        <v>700</v>
      </c>
      <c r="J256" s="93">
        <f t="shared" si="5"/>
        <v>140000</v>
      </c>
    </row>
    <row r="257" spans="1:10" ht="114.75">
      <c r="A257" s="34">
        <v>236</v>
      </c>
      <c r="B257" s="21" t="s">
        <v>56</v>
      </c>
      <c r="C257" s="21" t="s">
        <v>375</v>
      </c>
      <c r="D257" s="21" t="s">
        <v>1</v>
      </c>
      <c r="E257" s="21">
        <v>200</v>
      </c>
      <c r="F257" s="21" t="s">
        <v>802</v>
      </c>
      <c r="G257" s="21" t="s">
        <v>806</v>
      </c>
      <c r="H257" s="21" t="s">
        <v>813</v>
      </c>
      <c r="I257" s="14">
        <v>700</v>
      </c>
      <c r="J257" s="93">
        <f t="shared" si="5"/>
        <v>140000</v>
      </c>
    </row>
    <row r="258" spans="1:10" ht="114.75">
      <c r="A258" s="34">
        <v>237</v>
      </c>
      <c r="B258" s="21" t="s">
        <v>56</v>
      </c>
      <c r="C258" s="21" t="s">
        <v>57</v>
      </c>
      <c r="D258" s="21" t="s">
        <v>1</v>
      </c>
      <c r="E258" s="21">
        <v>200</v>
      </c>
      <c r="F258" s="21" t="s">
        <v>802</v>
      </c>
      <c r="G258" s="21" t="s">
        <v>806</v>
      </c>
      <c r="H258" s="21" t="s">
        <v>813</v>
      </c>
      <c r="I258" s="14">
        <v>700</v>
      </c>
      <c r="J258" s="93">
        <f t="shared" si="5"/>
        <v>140000</v>
      </c>
    </row>
    <row r="259" spans="1:10" ht="114.75">
      <c r="A259" s="34">
        <v>238</v>
      </c>
      <c r="B259" s="21" t="s">
        <v>56</v>
      </c>
      <c r="C259" s="21" t="s">
        <v>376</v>
      </c>
      <c r="D259" s="21" t="s">
        <v>1</v>
      </c>
      <c r="E259" s="21">
        <v>200</v>
      </c>
      <c r="F259" s="21" t="s">
        <v>802</v>
      </c>
      <c r="G259" s="21" t="s">
        <v>806</v>
      </c>
      <c r="H259" s="21" t="s">
        <v>813</v>
      </c>
      <c r="I259" s="14">
        <v>700</v>
      </c>
      <c r="J259" s="93">
        <f t="shared" si="5"/>
        <v>140000</v>
      </c>
    </row>
    <row r="260" spans="1:10" ht="114.75">
      <c r="A260" s="34">
        <v>239</v>
      </c>
      <c r="B260" s="21" t="s">
        <v>56</v>
      </c>
      <c r="C260" s="21" t="s">
        <v>603</v>
      </c>
      <c r="D260" s="21" t="s">
        <v>1</v>
      </c>
      <c r="E260" s="21">
        <v>200</v>
      </c>
      <c r="F260" s="21" t="s">
        <v>802</v>
      </c>
      <c r="G260" s="21" t="s">
        <v>806</v>
      </c>
      <c r="H260" s="21" t="s">
        <v>813</v>
      </c>
      <c r="I260" s="14">
        <v>700</v>
      </c>
      <c r="J260" s="93">
        <f t="shared" si="5"/>
        <v>140000</v>
      </c>
    </row>
    <row r="261" spans="1:10" ht="114.75">
      <c r="A261" s="34">
        <v>240</v>
      </c>
      <c r="B261" s="21" t="s">
        <v>61</v>
      </c>
      <c r="C261" s="42" t="s">
        <v>87</v>
      </c>
      <c r="D261" s="21" t="s">
        <v>37</v>
      </c>
      <c r="E261" s="21">
        <v>100</v>
      </c>
      <c r="F261" s="21" t="s">
        <v>802</v>
      </c>
      <c r="G261" s="21" t="s">
        <v>806</v>
      </c>
      <c r="H261" s="21" t="s">
        <v>813</v>
      </c>
      <c r="I261" s="14">
        <v>1000</v>
      </c>
      <c r="J261" s="93">
        <f t="shared" si="5"/>
        <v>100000</v>
      </c>
    </row>
    <row r="262" spans="1:10" ht="114.75">
      <c r="A262" s="34">
        <v>241</v>
      </c>
      <c r="B262" s="21" t="s">
        <v>35</v>
      </c>
      <c r="C262" s="21" t="s">
        <v>258</v>
      </c>
      <c r="D262" s="21" t="s">
        <v>1</v>
      </c>
      <c r="E262" s="21">
        <v>10000</v>
      </c>
      <c r="F262" s="21" t="s">
        <v>802</v>
      </c>
      <c r="G262" s="21" t="s">
        <v>806</v>
      </c>
      <c r="H262" s="21" t="s">
        <v>813</v>
      </c>
      <c r="I262" s="14">
        <v>215</v>
      </c>
      <c r="J262" s="93">
        <f t="shared" si="5"/>
        <v>2150000</v>
      </c>
    </row>
    <row r="263" spans="1:10" ht="114.75">
      <c r="A263" s="34">
        <v>242</v>
      </c>
      <c r="B263" s="45" t="s">
        <v>457</v>
      </c>
      <c r="C263" s="42" t="s">
        <v>458</v>
      </c>
      <c r="D263" s="21" t="s">
        <v>1</v>
      </c>
      <c r="E263" s="21">
        <v>200</v>
      </c>
      <c r="F263" s="21" t="s">
        <v>802</v>
      </c>
      <c r="G263" s="21" t="s">
        <v>806</v>
      </c>
      <c r="H263" s="21" t="s">
        <v>813</v>
      </c>
      <c r="I263" s="14">
        <v>250</v>
      </c>
      <c r="J263" s="93">
        <f t="shared" si="5"/>
        <v>50000</v>
      </c>
    </row>
    <row r="264" spans="1:10" ht="114.75">
      <c r="A264" s="34">
        <v>243</v>
      </c>
      <c r="B264" s="21" t="s">
        <v>36</v>
      </c>
      <c r="C264" s="21" t="s">
        <v>83</v>
      </c>
      <c r="D264" s="21" t="s">
        <v>13</v>
      </c>
      <c r="E264" s="21">
        <v>150</v>
      </c>
      <c r="F264" s="21" t="s">
        <v>802</v>
      </c>
      <c r="G264" s="21" t="s">
        <v>806</v>
      </c>
      <c r="H264" s="21" t="s">
        <v>813</v>
      </c>
      <c r="I264" s="14">
        <v>1000</v>
      </c>
      <c r="J264" s="93">
        <f t="shared" si="5"/>
        <v>150000</v>
      </c>
    </row>
    <row r="265" spans="1:10" ht="114.75">
      <c r="A265" s="34">
        <v>244</v>
      </c>
      <c r="B265" s="21" t="s">
        <v>466</v>
      </c>
      <c r="C265" s="42" t="s">
        <v>465</v>
      </c>
      <c r="D265" s="21" t="s">
        <v>1</v>
      </c>
      <c r="E265" s="21">
        <v>100</v>
      </c>
      <c r="F265" s="21" t="s">
        <v>802</v>
      </c>
      <c r="G265" s="21" t="s">
        <v>806</v>
      </c>
      <c r="H265" s="21" t="s">
        <v>813</v>
      </c>
      <c r="I265" s="14">
        <v>2800</v>
      </c>
      <c r="J265" s="93">
        <f t="shared" si="5"/>
        <v>280000</v>
      </c>
    </row>
    <row r="266" spans="1:10" ht="114.75">
      <c r="A266" s="34">
        <v>245</v>
      </c>
      <c r="B266" s="36" t="s">
        <v>629</v>
      </c>
      <c r="C266" s="36" t="s">
        <v>416</v>
      </c>
      <c r="D266" s="36" t="s">
        <v>1</v>
      </c>
      <c r="E266" s="36">
        <v>50</v>
      </c>
      <c r="F266" s="21" t="s">
        <v>802</v>
      </c>
      <c r="G266" s="21" t="s">
        <v>806</v>
      </c>
      <c r="H266" s="21" t="s">
        <v>813</v>
      </c>
      <c r="I266" s="15">
        <v>2500</v>
      </c>
      <c r="J266" s="93">
        <f t="shared" si="5"/>
        <v>125000</v>
      </c>
    </row>
    <row r="267" spans="1:10" ht="114.75">
      <c r="A267" s="34">
        <v>246</v>
      </c>
      <c r="B267" s="45" t="s">
        <v>532</v>
      </c>
      <c r="C267" s="45" t="s">
        <v>529</v>
      </c>
      <c r="D267" s="21" t="s">
        <v>1</v>
      </c>
      <c r="E267" s="52">
        <v>50</v>
      </c>
      <c r="F267" s="21" t="s">
        <v>802</v>
      </c>
      <c r="G267" s="21" t="s">
        <v>806</v>
      </c>
      <c r="H267" s="21" t="s">
        <v>813</v>
      </c>
      <c r="I267" s="14">
        <v>750</v>
      </c>
      <c r="J267" s="93">
        <f t="shared" si="5"/>
        <v>37500</v>
      </c>
    </row>
    <row r="268" spans="1:10" ht="114.75">
      <c r="A268" s="34">
        <v>247</v>
      </c>
      <c r="B268" s="45" t="s">
        <v>533</v>
      </c>
      <c r="C268" s="45" t="s">
        <v>533</v>
      </c>
      <c r="D268" s="36" t="s">
        <v>1</v>
      </c>
      <c r="E268" s="36">
        <v>50</v>
      </c>
      <c r="F268" s="21" t="s">
        <v>802</v>
      </c>
      <c r="G268" s="21" t="s">
        <v>806</v>
      </c>
      <c r="H268" s="21" t="s">
        <v>813</v>
      </c>
      <c r="I268" s="15">
        <v>500</v>
      </c>
      <c r="J268" s="93">
        <f t="shared" si="5"/>
        <v>25000</v>
      </c>
    </row>
    <row r="269" spans="1:10" ht="114.75">
      <c r="A269" s="34">
        <v>248</v>
      </c>
      <c r="B269" s="21" t="s">
        <v>463</v>
      </c>
      <c r="C269" s="42" t="s">
        <v>464</v>
      </c>
      <c r="D269" s="21" t="s">
        <v>1</v>
      </c>
      <c r="E269" s="21">
        <v>50</v>
      </c>
      <c r="F269" s="21" t="s">
        <v>802</v>
      </c>
      <c r="G269" s="21" t="s">
        <v>806</v>
      </c>
      <c r="H269" s="21" t="s">
        <v>813</v>
      </c>
      <c r="I269" s="14">
        <v>3600</v>
      </c>
      <c r="J269" s="93">
        <f t="shared" si="5"/>
        <v>180000</v>
      </c>
    </row>
    <row r="270" spans="1:10" ht="114.75">
      <c r="A270" s="34">
        <v>249</v>
      </c>
      <c r="B270" s="21" t="s">
        <v>520</v>
      </c>
      <c r="C270" s="42" t="s">
        <v>521</v>
      </c>
      <c r="D270" s="21" t="s">
        <v>1</v>
      </c>
      <c r="E270" s="21">
        <v>20</v>
      </c>
      <c r="F270" s="21" t="s">
        <v>802</v>
      </c>
      <c r="G270" s="21" t="s">
        <v>806</v>
      </c>
      <c r="H270" s="21" t="s">
        <v>813</v>
      </c>
      <c r="I270" s="14">
        <v>1700</v>
      </c>
      <c r="J270" s="93">
        <f t="shared" si="5"/>
        <v>34000</v>
      </c>
    </row>
    <row r="271" spans="1:10" ht="114.75">
      <c r="A271" s="34">
        <v>250</v>
      </c>
      <c r="B271" s="45" t="s">
        <v>626</v>
      </c>
      <c r="C271" s="45" t="s">
        <v>626</v>
      </c>
      <c r="D271" s="21" t="s">
        <v>1</v>
      </c>
      <c r="E271" s="21">
        <v>3</v>
      </c>
      <c r="F271" s="21" t="s">
        <v>802</v>
      </c>
      <c r="G271" s="21" t="s">
        <v>806</v>
      </c>
      <c r="H271" s="21" t="s">
        <v>813</v>
      </c>
      <c r="I271" s="14">
        <v>80000</v>
      </c>
      <c r="J271" s="93">
        <f t="shared" si="5"/>
        <v>240000</v>
      </c>
    </row>
    <row r="272" spans="1:10" ht="114.75">
      <c r="A272" s="34">
        <v>251</v>
      </c>
      <c r="B272" s="45" t="s">
        <v>618</v>
      </c>
      <c r="C272" s="45" t="s">
        <v>618</v>
      </c>
      <c r="D272" s="21" t="s">
        <v>1</v>
      </c>
      <c r="E272" s="21">
        <v>2000</v>
      </c>
      <c r="F272" s="21" t="s">
        <v>802</v>
      </c>
      <c r="G272" s="21" t="s">
        <v>806</v>
      </c>
      <c r="H272" s="21" t="s">
        <v>813</v>
      </c>
      <c r="I272" s="14">
        <v>140</v>
      </c>
      <c r="J272" s="93">
        <f t="shared" si="5"/>
        <v>280000</v>
      </c>
    </row>
    <row r="273" spans="1:10" ht="114.75">
      <c r="A273" s="34">
        <v>252</v>
      </c>
      <c r="B273" s="45" t="s">
        <v>459</v>
      </c>
      <c r="C273" s="45" t="s">
        <v>459</v>
      </c>
      <c r="D273" s="21" t="s">
        <v>37</v>
      </c>
      <c r="E273" s="21">
        <v>3000</v>
      </c>
      <c r="F273" s="21" t="s">
        <v>802</v>
      </c>
      <c r="G273" s="21" t="s">
        <v>806</v>
      </c>
      <c r="H273" s="21" t="s">
        <v>813</v>
      </c>
      <c r="I273" s="14">
        <v>240</v>
      </c>
      <c r="J273" s="93">
        <f t="shared" si="5"/>
        <v>720000</v>
      </c>
    </row>
    <row r="274" spans="1:10" ht="114.75">
      <c r="A274" s="34">
        <v>253</v>
      </c>
      <c r="B274" s="21" t="s">
        <v>537</v>
      </c>
      <c r="C274" s="75" t="s">
        <v>538</v>
      </c>
      <c r="D274" s="21" t="s">
        <v>1</v>
      </c>
      <c r="E274" s="21">
        <v>100</v>
      </c>
      <c r="F274" s="21" t="s">
        <v>802</v>
      </c>
      <c r="G274" s="21" t="s">
        <v>806</v>
      </c>
      <c r="H274" s="21" t="s">
        <v>813</v>
      </c>
      <c r="I274" s="14">
        <v>1200</v>
      </c>
      <c r="J274" s="93">
        <f t="shared" si="5"/>
        <v>120000</v>
      </c>
    </row>
    <row r="275" spans="1:10" ht="114.75">
      <c r="A275" s="34">
        <v>254</v>
      </c>
      <c r="B275" s="76" t="s">
        <v>515</v>
      </c>
      <c r="C275" s="76" t="s">
        <v>515</v>
      </c>
      <c r="D275" s="77" t="s">
        <v>1</v>
      </c>
      <c r="E275" s="77">
        <v>500</v>
      </c>
      <c r="F275" s="21" t="s">
        <v>802</v>
      </c>
      <c r="G275" s="21" t="s">
        <v>806</v>
      </c>
      <c r="H275" s="21" t="s">
        <v>813</v>
      </c>
      <c r="I275" s="22">
        <v>400</v>
      </c>
      <c r="J275" s="93">
        <f t="shared" si="5"/>
        <v>200000</v>
      </c>
    </row>
    <row r="276" spans="1:10" ht="114.75">
      <c r="A276" s="34">
        <v>255</v>
      </c>
      <c r="B276" s="76" t="s">
        <v>635</v>
      </c>
      <c r="C276" s="76" t="s">
        <v>635</v>
      </c>
      <c r="D276" s="77" t="s">
        <v>23</v>
      </c>
      <c r="E276" s="77">
        <v>2</v>
      </c>
      <c r="F276" s="21" t="s">
        <v>802</v>
      </c>
      <c r="G276" s="21" t="s">
        <v>806</v>
      </c>
      <c r="H276" s="21" t="s">
        <v>813</v>
      </c>
      <c r="I276" s="22">
        <v>100000</v>
      </c>
      <c r="J276" s="93">
        <f t="shared" si="5"/>
        <v>200000</v>
      </c>
    </row>
    <row r="277" spans="1:10" ht="114.75">
      <c r="A277" s="34">
        <v>256</v>
      </c>
      <c r="B277" s="76" t="s">
        <v>616</v>
      </c>
      <c r="C277" s="76" t="s">
        <v>616</v>
      </c>
      <c r="D277" s="77" t="s">
        <v>1</v>
      </c>
      <c r="E277" s="77">
        <v>20</v>
      </c>
      <c r="F277" s="21" t="s">
        <v>802</v>
      </c>
      <c r="G277" s="21" t="s">
        <v>806</v>
      </c>
      <c r="H277" s="21" t="s">
        <v>813</v>
      </c>
      <c r="I277" s="22">
        <v>8000</v>
      </c>
      <c r="J277" s="93">
        <f t="shared" si="5"/>
        <v>160000</v>
      </c>
    </row>
    <row r="278" spans="1:10" ht="114.75">
      <c r="A278" s="34">
        <v>257</v>
      </c>
      <c r="B278" s="76" t="s">
        <v>576</v>
      </c>
      <c r="C278" s="76" t="s">
        <v>576</v>
      </c>
      <c r="D278" s="77" t="s">
        <v>1</v>
      </c>
      <c r="E278" s="77">
        <v>20</v>
      </c>
      <c r="F278" s="21" t="s">
        <v>802</v>
      </c>
      <c r="G278" s="21" t="s">
        <v>806</v>
      </c>
      <c r="H278" s="21" t="s">
        <v>813</v>
      </c>
      <c r="I278" s="22">
        <v>10000</v>
      </c>
      <c r="J278" s="93">
        <f t="shared" si="5"/>
        <v>200000</v>
      </c>
    </row>
    <row r="279" spans="1:10" ht="114.75">
      <c r="A279" s="34">
        <v>258</v>
      </c>
      <c r="B279" s="76" t="s">
        <v>609</v>
      </c>
      <c r="C279" s="76" t="s">
        <v>609</v>
      </c>
      <c r="D279" s="77" t="s">
        <v>1</v>
      </c>
      <c r="E279" s="77">
        <v>10</v>
      </c>
      <c r="F279" s="21" t="s">
        <v>802</v>
      </c>
      <c r="G279" s="21" t="s">
        <v>806</v>
      </c>
      <c r="H279" s="21" t="s">
        <v>813</v>
      </c>
      <c r="I279" s="22">
        <v>20000</v>
      </c>
      <c r="J279" s="93">
        <f t="shared" si="5"/>
        <v>200000</v>
      </c>
    </row>
    <row r="280" spans="1:10" ht="114.75">
      <c r="A280" s="34">
        <v>259</v>
      </c>
      <c r="B280" s="76" t="s">
        <v>548</v>
      </c>
      <c r="C280" s="76" t="s">
        <v>548</v>
      </c>
      <c r="D280" s="77" t="s">
        <v>1</v>
      </c>
      <c r="E280" s="77">
        <v>150</v>
      </c>
      <c r="F280" s="21" t="s">
        <v>802</v>
      </c>
      <c r="G280" s="21" t="s">
        <v>806</v>
      </c>
      <c r="H280" s="21" t="s">
        <v>813</v>
      </c>
      <c r="I280" s="22">
        <v>650</v>
      </c>
      <c r="J280" s="93">
        <f t="shared" si="5"/>
        <v>97500</v>
      </c>
    </row>
    <row r="281" spans="1:10" ht="114.75">
      <c r="A281" s="34">
        <v>260</v>
      </c>
      <c r="B281" s="77" t="s">
        <v>133</v>
      </c>
      <c r="C281" s="77" t="s">
        <v>133</v>
      </c>
      <c r="D281" s="21" t="s">
        <v>1</v>
      </c>
      <c r="E281" s="21">
        <v>2</v>
      </c>
      <c r="F281" s="21" t="s">
        <v>802</v>
      </c>
      <c r="G281" s="21" t="s">
        <v>806</v>
      </c>
      <c r="H281" s="21" t="s">
        <v>813</v>
      </c>
      <c r="I281" s="14">
        <v>10000</v>
      </c>
      <c r="J281" s="93">
        <f t="shared" si="5"/>
        <v>20000</v>
      </c>
    </row>
    <row r="282" spans="1:10" ht="114.75">
      <c r="A282" s="34">
        <v>261</v>
      </c>
      <c r="B282" s="21" t="s">
        <v>519</v>
      </c>
      <c r="C282" s="21" t="s">
        <v>518</v>
      </c>
      <c r="D282" s="21" t="s">
        <v>23</v>
      </c>
      <c r="E282" s="21">
        <v>5</v>
      </c>
      <c r="F282" s="21" t="s">
        <v>802</v>
      </c>
      <c r="G282" s="21" t="s">
        <v>806</v>
      </c>
      <c r="H282" s="21" t="s">
        <v>813</v>
      </c>
      <c r="I282" s="14">
        <v>17400</v>
      </c>
      <c r="J282" s="93">
        <f t="shared" si="5"/>
        <v>87000</v>
      </c>
    </row>
    <row r="283" spans="1:10" ht="114.75">
      <c r="A283" s="34">
        <v>262</v>
      </c>
      <c r="B283" s="21" t="s">
        <v>377</v>
      </c>
      <c r="C283" s="21" t="s">
        <v>379</v>
      </c>
      <c r="D283" s="21" t="s">
        <v>1</v>
      </c>
      <c r="E283" s="21">
        <v>10</v>
      </c>
      <c r="F283" s="21" t="s">
        <v>802</v>
      </c>
      <c r="G283" s="21" t="s">
        <v>806</v>
      </c>
      <c r="H283" s="21" t="s">
        <v>813</v>
      </c>
      <c r="I283" s="14">
        <v>25800</v>
      </c>
      <c r="J283" s="93">
        <f t="shared" si="5"/>
        <v>258000</v>
      </c>
    </row>
    <row r="284" spans="1:10" ht="114.75">
      <c r="A284" s="34">
        <v>263</v>
      </c>
      <c r="B284" s="21" t="s">
        <v>377</v>
      </c>
      <c r="C284" s="21" t="s">
        <v>378</v>
      </c>
      <c r="D284" s="21" t="s">
        <v>1</v>
      </c>
      <c r="E284" s="21">
        <v>10</v>
      </c>
      <c r="F284" s="21" t="s">
        <v>802</v>
      </c>
      <c r="G284" s="21" t="s">
        <v>806</v>
      </c>
      <c r="H284" s="21" t="s">
        <v>813</v>
      </c>
      <c r="I284" s="14">
        <v>12000</v>
      </c>
      <c r="J284" s="93">
        <f t="shared" si="5"/>
        <v>120000</v>
      </c>
    </row>
    <row r="285" spans="1:10" ht="369.75">
      <c r="A285" s="34">
        <v>264</v>
      </c>
      <c r="B285" s="36" t="s">
        <v>443</v>
      </c>
      <c r="C285" s="36" t="s">
        <v>798</v>
      </c>
      <c r="D285" s="36" t="s">
        <v>90</v>
      </c>
      <c r="E285" s="36">
        <v>10</v>
      </c>
      <c r="F285" s="21" t="s">
        <v>802</v>
      </c>
      <c r="G285" s="21" t="s">
        <v>806</v>
      </c>
      <c r="H285" s="21" t="s">
        <v>813</v>
      </c>
      <c r="I285" s="15">
        <v>15000</v>
      </c>
      <c r="J285" s="93">
        <f t="shared" si="5"/>
        <v>150000</v>
      </c>
    </row>
    <row r="286" spans="1:10" ht="395.25">
      <c r="A286" s="34">
        <v>265</v>
      </c>
      <c r="B286" s="36" t="s">
        <v>608</v>
      </c>
      <c r="C286" s="36" t="s">
        <v>797</v>
      </c>
      <c r="D286" s="36" t="s">
        <v>90</v>
      </c>
      <c r="E286" s="36">
        <v>10</v>
      </c>
      <c r="F286" s="21" t="s">
        <v>802</v>
      </c>
      <c r="G286" s="21" t="s">
        <v>806</v>
      </c>
      <c r="H286" s="21" t="s">
        <v>813</v>
      </c>
      <c r="I286" s="15">
        <v>15000</v>
      </c>
      <c r="J286" s="93">
        <f t="shared" si="5"/>
        <v>150000</v>
      </c>
    </row>
    <row r="287" spans="1:10" ht="369.75">
      <c r="A287" s="34">
        <v>266</v>
      </c>
      <c r="B287" s="36" t="s">
        <v>444</v>
      </c>
      <c r="C287" s="36" t="s">
        <v>796</v>
      </c>
      <c r="D287" s="36" t="s">
        <v>90</v>
      </c>
      <c r="E287" s="36">
        <v>10</v>
      </c>
      <c r="F287" s="21" t="s">
        <v>802</v>
      </c>
      <c r="G287" s="21" t="s">
        <v>806</v>
      </c>
      <c r="H287" s="21" t="s">
        <v>813</v>
      </c>
      <c r="I287" s="15">
        <v>15000</v>
      </c>
      <c r="J287" s="93">
        <f t="shared" si="5"/>
        <v>150000</v>
      </c>
    </row>
    <row r="288" spans="1:10" ht="114.75">
      <c r="A288" s="34">
        <v>267</v>
      </c>
      <c r="B288" s="21" t="s">
        <v>296</v>
      </c>
      <c r="C288" s="21" t="s">
        <v>296</v>
      </c>
      <c r="D288" s="21" t="s">
        <v>1</v>
      </c>
      <c r="E288" s="21">
        <v>10</v>
      </c>
      <c r="F288" s="21" t="s">
        <v>802</v>
      </c>
      <c r="G288" s="21" t="s">
        <v>806</v>
      </c>
      <c r="H288" s="21" t="s">
        <v>813</v>
      </c>
      <c r="I288" s="14">
        <v>2690</v>
      </c>
      <c r="J288" s="93">
        <f t="shared" si="5"/>
        <v>26900</v>
      </c>
    </row>
    <row r="289" spans="1:10" ht="114.75">
      <c r="A289" s="34">
        <v>268</v>
      </c>
      <c r="B289" s="78" t="s">
        <v>282</v>
      </c>
      <c r="C289" s="40" t="s">
        <v>281</v>
      </c>
      <c r="D289" s="21" t="s">
        <v>1</v>
      </c>
      <c r="E289" s="21">
        <v>5</v>
      </c>
      <c r="F289" s="21" t="s">
        <v>802</v>
      </c>
      <c r="G289" s="21" t="s">
        <v>806</v>
      </c>
      <c r="H289" s="21" t="s">
        <v>813</v>
      </c>
      <c r="I289" s="14">
        <v>55000</v>
      </c>
      <c r="J289" s="93">
        <f t="shared" si="5"/>
        <v>275000</v>
      </c>
    </row>
    <row r="290" spans="1:10" ht="114.75">
      <c r="A290" s="34">
        <v>269</v>
      </c>
      <c r="B290" s="21" t="s">
        <v>523</v>
      </c>
      <c r="C290" s="21" t="s">
        <v>524</v>
      </c>
      <c r="D290" s="21" t="s">
        <v>1</v>
      </c>
      <c r="E290" s="21">
        <v>20</v>
      </c>
      <c r="F290" s="21" t="s">
        <v>802</v>
      </c>
      <c r="G290" s="21" t="s">
        <v>806</v>
      </c>
      <c r="H290" s="21" t="s">
        <v>813</v>
      </c>
      <c r="I290" s="14">
        <v>3000</v>
      </c>
      <c r="J290" s="93">
        <f t="shared" si="5"/>
        <v>60000</v>
      </c>
    </row>
    <row r="291" spans="1:10" ht="114.75">
      <c r="A291" s="34">
        <v>270</v>
      </c>
      <c r="B291" s="21" t="s">
        <v>525</v>
      </c>
      <c r="C291" s="21" t="s">
        <v>526</v>
      </c>
      <c r="D291" s="21" t="s">
        <v>1</v>
      </c>
      <c r="E291" s="21">
        <v>20</v>
      </c>
      <c r="F291" s="21" t="s">
        <v>802</v>
      </c>
      <c r="G291" s="21" t="s">
        <v>806</v>
      </c>
      <c r="H291" s="21" t="s">
        <v>813</v>
      </c>
      <c r="I291" s="14">
        <v>3000</v>
      </c>
      <c r="J291" s="93">
        <f t="shared" si="5"/>
        <v>60000</v>
      </c>
    </row>
    <row r="292" spans="1:10" ht="114.75">
      <c r="A292" s="34">
        <v>271</v>
      </c>
      <c r="B292" s="21" t="s">
        <v>38</v>
      </c>
      <c r="C292" s="21" t="s">
        <v>108</v>
      </c>
      <c r="D292" s="21" t="s">
        <v>1</v>
      </c>
      <c r="E292" s="21">
        <v>15000</v>
      </c>
      <c r="F292" s="21" t="s">
        <v>802</v>
      </c>
      <c r="G292" s="21" t="s">
        <v>806</v>
      </c>
      <c r="H292" s="21" t="s">
        <v>813</v>
      </c>
      <c r="I292" s="14">
        <v>48</v>
      </c>
      <c r="J292" s="93">
        <f t="shared" si="5"/>
        <v>720000</v>
      </c>
    </row>
    <row r="293" spans="1:10" ht="114.75">
      <c r="A293" s="34">
        <v>272</v>
      </c>
      <c r="B293" s="21" t="s">
        <v>39</v>
      </c>
      <c r="C293" s="21" t="s">
        <v>89</v>
      </c>
      <c r="D293" s="21" t="s">
        <v>1</v>
      </c>
      <c r="E293" s="21">
        <v>5000</v>
      </c>
      <c r="F293" s="21" t="s">
        <v>802</v>
      </c>
      <c r="G293" s="21" t="s">
        <v>806</v>
      </c>
      <c r="H293" s="21" t="s">
        <v>813</v>
      </c>
      <c r="I293" s="14">
        <v>48</v>
      </c>
      <c r="J293" s="93">
        <f t="shared" si="5"/>
        <v>240000</v>
      </c>
    </row>
    <row r="294" spans="1:10" ht="114.75">
      <c r="A294" s="34">
        <v>273</v>
      </c>
      <c r="B294" s="21" t="s">
        <v>278</v>
      </c>
      <c r="C294" s="21" t="s">
        <v>278</v>
      </c>
      <c r="D294" s="21" t="s">
        <v>8</v>
      </c>
      <c r="E294" s="21">
        <v>20</v>
      </c>
      <c r="F294" s="21" t="s">
        <v>802</v>
      </c>
      <c r="G294" s="21" t="s">
        <v>806</v>
      </c>
      <c r="H294" s="21" t="s">
        <v>813</v>
      </c>
      <c r="I294" s="14">
        <v>2800</v>
      </c>
      <c r="J294" s="93">
        <f t="shared" si="5"/>
        <v>56000</v>
      </c>
    </row>
    <row r="295" spans="1:10" ht="114.75">
      <c r="A295" s="34">
        <v>274</v>
      </c>
      <c r="B295" s="21" t="s">
        <v>279</v>
      </c>
      <c r="C295" s="21" t="s">
        <v>279</v>
      </c>
      <c r="D295" s="21" t="s">
        <v>8</v>
      </c>
      <c r="E295" s="21">
        <v>20</v>
      </c>
      <c r="F295" s="21" t="s">
        <v>802</v>
      </c>
      <c r="G295" s="21" t="s">
        <v>806</v>
      </c>
      <c r="H295" s="21" t="s">
        <v>813</v>
      </c>
      <c r="I295" s="14">
        <v>3000</v>
      </c>
      <c r="J295" s="93">
        <f t="shared" si="5"/>
        <v>60000</v>
      </c>
    </row>
    <row r="296" spans="1:10" ht="114.75">
      <c r="A296" s="34">
        <v>275</v>
      </c>
      <c r="B296" s="21" t="s">
        <v>280</v>
      </c>
      <c r="C296" s="21" t="s">
        <v>280</v>
      </c>
      <c r="D296" s="21" t="s">
        <v>8</v>
      </c>
      <c r="E296" s="21">
        <v>20</v>
      </c>
      <c r="F296" s="21" t="s">
        <v>802</v>
      </c>
      <c r="G296" s="21" t="s">
        <v>806</v>
      </c>
      <c r="H296" s="21" t="s">
        <v>813</v>
      </c>
      <c r="I296" s="14">
        <v>2700</v>
      </c>
      <c r="J296" s="93">
        <f t="shared" si="5"/>
        <v>54000</v>
      </c>
    </row>
    <row r="297" spans="1:10" ht="114.75">
      <c r="A297" s="34">
        <v>276</v>
      </c>
      <c r="B297" s="21" t="s">
        <v>277</v>
      </c>
      <c r="C297" s="21" t="s">
        <v>277</v>
      </c>
      <c r="D297" s="21" t="s">
        <v>8</v>
      </c>
      <c r="E297" s="21">
        <v>20</v>
      </c>
      <c r="F297" s="21" t="s">
        <v>802</v>
      </c>
      <c r="G297" s="21" t="s">
        <v>806</v>
      </c>
      <c r="H297" s="21" t="s">
        <v>813</v>
      </c>
      <c r="I297" s="14">
        <v>2600</v>
      </c>
      <c r="J297" s="93">
        <f t="shared" si="5"/>
        <v>52000</v>
      </c>
    </row>
    <row r="298" spans="1:10" ht="114.75">
      <c r="A298" s="34">
        <v>277</v>
      </c>
      <c r="B298" s="40" t="s">
        <v>411</v>
      </c>
      <c r="C298" s="40" t="s">
        <v>413</v>
      </c>
      <c r="D298" s="40" t="s">
        <v>13</v>
      </c>
      <c r="E298" s="36">
        <v>25</v>
      </c>
      <c r="F298" s="21" t="s">
        <v>802</v>
      </c>
      <c r="G298" s="21" t="s">
        <v>806</v>
      </c>
      <c r="H298" s="21" t="s">
        <v>813</v>
      </c>
      <c r="I298" s="15">
        <v>1800</v>
      </c>
      <c r="J298" s="93">
        <f t="shared" si="5"/>
        <v>45000</v>
      </c>
    </row>
    <row r="299" spans="1:10" ht="114.75">
      <c r="A299" s="34">
        <v>278</v>
      </c>
      <c r="B299" s="21" t="s">
        <v>517</v>
      </c>
      <c r="C299" s="21" t="s">
        <v>517</v>
      </c>
      <c r="D299" s="21" t="s">
        <v>1</v>
      </c>
      <c r="E299" s="21">
        <v>20</v>
      </c>
      <c r="F299" s="21" t="s">
        <v>802</v>
      </c>
      <c r="G299" s="21" t="s">
        <v>806</v>
      </c>
      <c r="H299" s="21" t="s">
        <v>813</v>
      </c>
      <c r="I299" s="14">
        <v>2000</v>
      </c>
      <c r="J299" s="93">
        <f t="shared" si="5"/>
        <v>40000</v>
      </c>
    </row>
    <row r="300" spans="1:10" ht="114.75">
      <c r="A300" s="34">
        <v>279</v>
      </c>
      <c r="B300" s="21" t="s">
        <v>516</v>
      </c>
      <c r="C300" s="21" t="s">
        <v>516</v>
      </c>
      <c r="D300" s="21" t="s">
        <v>1</v>
      </c>
      <c r="E300" s="21">
        <v>20</v>
      </c>
      <c r="F300" s="21" t="s">
        <v>802</v>
      </c>
      <c r="G300" s="21" t="s">
        <v>806</v>
      </c>
      <c r="H300" s="21" t="s">
        <v>813</v>
      </c>
      <c r="I300" s="14">
        <v>2000</v>
      </c>
      <c r="J300" s="93">
        <f t="shared" si="5"/>
        <v>40000</v>
      </c>
    </row>
    <row r="301" spans="1:10" ht="114.75">
      <c r="A301" s="34">
        <v>280</v>
      </c>
      <c r="B301" s="36" t="s">
        <v>415</v>
      </c>
      <c r="C301" s="36" t="s">
        <v>415</v>
      </c>
      <c r="D301" s="36" t="s">
        <v>1</v>
      </c>
      <c r="E301" s="36">
        <v>500</v>
      </c>
      <c r="F301" s="21" t="s">
        <v>802</v>
      </c>
      <c r="G301" s="21" t="s">
        <v>806</v>
      </c>
      <c r="H301" s="21" t="s">
        <v>813</v>
      </c>
      <c r="I301" s="15">
        <v>100</v>
      </c>
      <c r="J301" s="93">
        <f t="shared" si="5"/>
        <v>50000</v>
      </c>
    </row>
    <row r="302" spans="1:10" ht="114.75">
      <c r="A302" s="34">
        <v>281</v>
      </c>
      <c r="B302" s="21" t="s">
        <v>625</v>
      </c>
      <c r="C302" s="21" t="s">
        <v>625</v>
      </c>
      <c r="D302" s="21" t="s">
        <v>1</v>
      </c>
      <c r="E302" s="21">
        <v>20</v>
      </c>
      <c r="F302" s="21" t="s">
        <v>802</v>
      </c>
      <c r="G302" s="21" t="s">
        <v>806</v>
      </c>
      <c r="H302" s="21" t="s">
        <v>813</v>
      </c>
      <c r="I302" s="14">
        <v>8000</v>
      </c>
      <c r="J302" s="93">
        <f t="shared" si="5"/>
        <v>160000</v>
      </c>
    </row>
    <row r="303" spans="1:10" ht="114.75">
      <c r="A303" s="34">
        <v>282</v>
      </c>
      <c r="B303" s="21" t="s">
        <v>263</v>
      </c>
      <c r="C303" s="21" t="s">
        <v>263</v>
      </c>
      <c r="D303" s="21" t="s">
        <v>1</v>
      </c>
      <c r="E303" s="21">
        <v>50</v>
      </c>
      <c r="F303" s="21" t="s">
        <v>802</v>
      </c>
      <c r="G303" s="21" t="s">
        <v>806</v>
      </c>
      <c r="H303" s="21" t="s">
        <v>813</v>
      </c>
      <c r="I303" s="14">
        <v>10000</v>
      </c>
      <c r="J303" s="93">
        <f t="shared" si="5"/>
        <v>500000</v>
      </c>
    </row>
    <row r="304" spans="1:10" ht="114.75">
      <c r="A304" s="34">
        <v>283</v>
      </c>
      <c r="B304" s="21" t="s">
        <v>677</v>
      </c>
      <c r="C304" s="21" t="s">
        <v>677</v>
      </c>
      <c r="D304" s="21" t="s">
        <v>1</v>
      </c>
      <c r="E304" s="21">
        <v>10</v>
      </c>
      <c r="F304" s="21" t="s">
        <v>802</v>
      </c>
      <c r="G304" s="21" t="s">
        <v>806</v>
      </c>
      <c r="H304" s="21" t="s">
        <v>813</v>
      </c>
      <c r="I304" s="14">
        <v>43255</v>
      </c>
      <c r="J304" s="93">
        <f t="shared" si="5"/>
        <v>432550</v>
      </c>
    </row>
    <row r="305" spans="1:10" ht="409.5">
      <c r="A305" s="34">
        <v>284</v>
      </c>
      <c r="B305" s="36" t="s">
        <v>467</v>
      </c>
      <c r="C305" s="40" t="s">
        <v>793</v>
      </c>
      <c r="D305" s="36" t="s">
        <v>1</v>
      </c>
      <c r="E305" s="36">
        <v>100</v>
      </c>
      <c r="F305" s="21" t="s">
        <v>802</v>
      </c>
      <c r="G305" s="21" t="s">
        <v>806</v>
      </c>
      <c r="H305" s="21" t="s">
        <v>813</v>
      </c>
      <c r="I305" s="15">
        <v>3800</v>
      </c>
      <c r="J305" s="98">
        <f t="shared" si="5"/>
        <v>380000</v>
      </c>
    </row>
    <row r="306" spans="1:10" ht="114.75">
      <c r="A306" s="34">
        <v>285</v>
      </c>
      <c r="B306" s="21" t="s">
        <v>384</v>
      </c>
      <c r="C306" s="21" t="s">
        <v>384</v>
      </c>
      <c r="D306" s="21" t="s">
        <v>1</v>
      </c>
      <c r="E306" s="21">
        <v>20</v>
      </c>
      <c r="F306" s="21" t="s">
        <v>802</v>
      </c>
      <c r="G306" s="21" t="s">
        <v>806</v>
      </c>
      <c r="H306" s="21" t="s">
        <v>813</v>
      </c>
      <c r="I306" s="14">
        <v>500</v>
      </c>
      <c r="J306" s="93">
        <f t="shared" si="5"/>
        <v>10000</v>
      </c>
    </row>
    <row r="307" spans="1:10" ht="114.75">
      <c r="A307" s="34">
        <v>286</v>
      </c>
      <c r="B307" s="21" t="s">
        <v>429</v>
      </c>
      <c r="C307" s="21" t="s">
        <v>430</v>
      </c>
      <c r="D307" s="21" t="s">
        <v>1</v>
      </c>
      <c r="E307" s="21">
        <v>300</v>
      </c>
      <c r="F307" s="21" t="s">
        <v>802</v>
      </c>
      <c r="G307" s="21" t="s">
        <v>806</v>
      </c>
      <c r="H307" s="21" t="s">
        <v>813</v>
      </c>
      <c r="I307" s="14">
        <v>120</v>
      </c>
      <c r="J307" s="93">
        <f t="shared" si="5"/>
        <v>36000</v>
      </c>
    </row>
    <row r="308" spans="1:10" ht="114.75">
      <c r="A308" s="34">
        <v>287</v>
      </c>
      <c r="B308" s="21" t="s">
        <v>535</v>
      </c>
      <c r="C308" s="21" t="s">
        <v>536</v>
      </c>
      <c r="D308" s="21" t="s">
        <v>1</v>
      </c>
      <c r="E308" s="21">
        <v>20</v>
      </c>
      <c r="F308" s="21" t="s">
        <v>802</v>
      </c>
      <c r="G308" s="21" t="s">
        <v>806</v>
      </c>
      <c r="H308" s="21" t="s">
        <v>813</v>
      </c>
      <c r="I308" s="14">
        <v>200</v>
      </c>
      <c r="J308" s="93">
        <f t="shared" si="5"/>
        <v>4000</v>
      </c>
    </row>
    <row r="309" spans="1:10" ht="114.75">
      <c r="A309" s="34">
        <v>288</v>
      </c>
      <c r="B309" s="21" t="s">
        <v>546</v>
      </c>
      <c r="C309" s="21" t="s">
        <v>546</v>
      </c>
      <c r="D309" s="21" t="s">
        <v>1</v>
      </c>
      <c r="E309" s="21">
        <v>10</v>
      </c>
      <c r="F309" s="21" t="s">
        <v>802</v>
      </c>
      <c r="G309" s="21" t="s">
        <v>806</v>
      </c>
      <c r="H309" s="21" t="s">
        <v>813</v>
      </c>
      <c r="I309" s="14">
        <v>12000</v>
      </c>
      <c r="J309" s="93">
        <f t="shared" ref="J309:J351" si="6">E309*I309</f>
        <v>120000</v>
      </c>
    </row>
    <row r="310" spans="1:10" ht="114.75">
      <c r="A310" s="34">
        <v>289</v>
      </c>
      <c r="B310" s="21" t="s">
        <v>449</v>
      </c>
      <c r="C310" s="21" t="s">
        <v>450</v>
      </c>
      <c r="D310" s="21" t="s">
        <v>1</v>
      </c>
      <c r="E310" s="21">
        <v>1</v>
      </c>
      <c r="F310" s="21" t="s">
        <v>802</v>
      </c>
      <c r="G310" s="21" t="s">
        <v>806</v>
      </c>
      <c r="H310" s="21" t="s">
        <v>813</v>
      </c>
      <c r="I310" s="14">
        <v>200000</v>
      </c>
      <c r="J310" s="93">
        <f t="shared" si="6"/>
        <v>200000</v>
      </c>
    </row>
    <row r="311" spans="1:10" ht="114.75">
      <c r="A311" s="34">
        <v>290</v>
      </c>
      <c r="B311" s="21" t="s">
        <v>127</v>
      </c>
      <c r="C311" s="21" t="s">
        <v>128</v>
      </c>
      <c r="D311" s="21" t="s">
        <v>1</v>
      </c>
      <c r="E311" s="21">
        <v>1</v>
      </c>
      <c r="F311" s="21" t="s">
        <v>802</v>
      </c>
      <c r="G311" s="21" t="s">
        <v>806</v>
      </c>
      <c r="H311" s="21" t="s">
        <v>813</v>
      </c>
      <c r="I311" s="14">
        <v>150000</v>
      </c>
      <c r="J311" s="93">
        <f t="shared" si="6"/>
        <v>150000</v>
      </c>
    </row>
    <row r="312" spans="1:10" ht="114.75">
      <c r="A312" s="34">
        <v>291</v>
      </c>
      <c r="B312" s="21" t="s">
        <v>470</v>
      </c>
      <c r="C312" s="21" t="s">
        <v>471</v>
      </c>
      <c r="D312" s="21" t="s">
        <v>1</v>
      </c>
      <c r="E312" s="21">
        <v>5</v>
      </c>
      <c r="F312" s="21" t="s">
        <v>802</v>
      </c>
      <c r="G312" s="21" t="s">
        <v>806</v>
      </c>
      <c r="H312" s="21" t="s">
        <v>813</v>
      </c>
      <c r="I312" s="14">
        <v>100000</v>
      </c>
      <c r="J312" s="93">
        <f t="shared" si="6"/>
        <v>500000</v>
      </c>
    </row>
    <row r="313" spans="1:10" ht="356.25">
      <c r="A313" s="34">
        <v>292</v>
      </c>
      <c r="B313" s="21" t="s">
        <v>678</v>
      </c>
      <c r="C313" s="79" t="s">
        <v>782</v>
      </c>
      <c r="D313" s="21" t="s">
        <v>1</v>
      </c>
      <c r="E313" s="21">
        <v>22</v>
      </c>
      <c r="F313" s="21" t="s">
        <v>802</v>
      </c>
      <c r="G313" s="21" t="s">
        <v>806</v>
      </c>
      <c r="H313" s="21" t="s">
        <v>813</v>
      </c>
      <c r="I313" s="14">
        <v>55000</v>
      </c>
      <c r="J313" s="93">
        <f t="shared" si="6"/>
        <v>1210000</v>
      </c>
    </row>
    <row r="314" spans="1:10" ht="114.75">
      <c r="A314" s="34">
        <v>293</v>
      </c>
      <c r="B314" s="21" t="s">
        <v>84</v>
      </c>
      <c r="C314" s="42" t="s">
        <v>808</v>
      </c>
      <c r="D314" s="21" t="s">
        <v>1</v>
      </c>
      <c r="E314" s="21">
        <v>1</v>
      </c>
      <c r="F314" s="21" t="s">
        <v>802</v>
      </c>
      <c r="G314" s="21" t="s">
        <v>806</v>
      </c>
      <c r="H314" s="21" t="s">
        <v>813</v>
      </c>
      <c r="I314" s="14">
        <v>50000</v>
      </c>
      <c r="J314" s="93">
        <f t="shared" si="6"/>
        <v>50000</v>
      </c>
    </row>
    <row r="315" spans="1:10" ht="114.75">
      <c r="A315" s="34">
        <v>294</v>
      </c>
      <c r="B315" s="21" t="s">
        <v>81</v>
      </c>
      <c r="C315" s="42" t="s">
        <v>88</v>
      </c>
      <c r="D315" s="21" t="s">
        <v>1</v>
      </c>
      <c r="E315" s="21">
        <v>1</v>
      </c>
      <c r="F315" s="21" t="s">
        <v>802</v>
      </c>
      <c r="G315" s="21" t="s">
        <v>806</v>
      </c>
      <c r="H315" s="21" t="s">
        <v>813</v>
      </c>
      <c r="I315" s="14">
        <v>50000</v>
      </c>
      <c r="J315" s="93">
        <f t="shared" si="6"/>
        <v>50000</v>
      </c>
    </row>
    <row r="316" spans="1:10" ht="114.75">
      <c r="A316" s="34">
        <v>295</v>
      </c>
      <c r="B316" s="21" t="s">
        <v>40</v>
      </c>
      <c r="C316" s="42" t="s">
        <v>257</v>
      </c>
      <c r="D316" s="21" t="s">
        <v>1</v>
      </c>
      <c r="E316" s="21">
        <v>200</v>
      </c>
      <c r="F316" s="21" t="s">
        <v>802</v>
      </c>
      <c r="G316" s="21" t="s">
        <v>806</v>
      </c>
      <c r="H316" s="21" t="s">
        <v>813</v>
      </c>
      <c r="I316" s="14">
        <v>4900</v>
      </c>
      <c r="J316" s="93">
        <f t="shared" si="6"/>
        <v>980000</v>
      </c>
    </row>
    <row r="317" spans="1:10" ht="114.75">
      <c r="A317" s="34">
        <v>296</v>
      </c>
      <c r="B317" s="21" t="s">
        <v>381</v>
      </c>
      <c r="C317" s="42" t="s">
        <v>469</v>
      </c>
      <c r="D317" s="21" t="s">
        <v>1</v>
      </c>
      <c r="E317" s="21">
        <v>200</v>
      </c>
      <c r="F317" s="21" t="s">
        <v>802</v>
      </c>
      <c r="G317" s="21" t="s">
        <v>806</v>
      </c>
      <c r="H317" s="21" t="s">
        <v>813</v>
      </c>
      <c r="I317" s="14">
        <v>650</v>
      </c>
      <c r="J317" s="93">
        <f t="shared" si="6"/>
        <v>130000</v>
      </c>
    </row>
    <row r="318" spans="1:10" ht="114.75">
      <c r="A318" s="34">
        <v>297</v>
      </c>
      <c r="B318" s="21" t="s">
        <v>382</v>
      </c>
      <c r="C318" s="42" t="s">
        <v>383</v>
      </c>
      <c r="D318" s="21" t="s">
        <v>1</v>
      </c>
      <c r="E318" s="21">
        <v>200</v>
      </c>
      <c r="F318" s="21" t="s">
        <v>802</v>
      </c>
      <c r="G318" s="21" t="s">
        <v>806</v>
      </c>
      <c r="H318" s="21" t="s">
        <v>813</v>
      </c>
      <c r="I318" s="14">
        <v>2990</v>
      </c>
      <c r="J318" s="93">
        <f t="shared" si="6"/>
        <v>598000</v>
      </c>
    </row>
    <row r="319" spans="1:10" ht="114.75">
      <c r="A319" s="34">
        <v>298</v>
      </c>
      <c r="B319" s="45" t="s">
        <v>605</v>
      </c>
      <c r="C319" s="45" t="s">
        <v>605</v>
      </c>
      <c r="D319" s="21" t="s">
        <v>1</v>
      </c>
      <c r="E319" s="21">
        <v>200</v>
      </c>
      <c r="F319" s="21" t="s">
        <v>802</v>
      </c>
      <c r="G319" s="21" t="s">
        <v>806</v>
      </c>
      <c r="H319" s="21" t="s">
        <v>813</v>
      </c>
      <c r="I319" s="14">
        <v>2000</v>
      </c>
      <c r="J319" s="93">
        <f t="shared" si="6"/>
        <v>400000</v>
      </c>
    </row>
    <row r="320" spans="1:10" ht="114.75">
      <c r="A320" s="34">
        <v>299</v>
      </c>
      <c r="B320" s="45" t="s">
        <v>268</v>
      </c>
      <c r="C320" s="45" t="s">
        <v>269</v>
      </c>
      <c r="D320" s="21" t="s">
        <v>1</v>
      </c>
      <c r="E320" s="21">
        <v>1</v>
      </c>
      <c r="F320" s="21" t="s">
        <v>802</v>
      </c>
      <c r="G320" s="21" t="s">
        <v>806</v>
      </c>
      <c r="H320" s="21" t="s">
        <v>813</v>
      </c>
      <c r="I320" s="14">
        <v>3000</v>
      </c>
      <c r="J320" s="93">
        <f t="shared" si="6"/>
        <v>3000</v>
      </c>
    </row>
    <row r="321" spans="1:10" ht="114.75">
      <c r="A321" s="34">
        <v>300</v>
      </c>
      <c r="B321" s="48" t="s">
        <v>421</v>
      </c>
      <c r="C321" s="42" t="s">
        <v>422</v>
      </c>
      <c r="D321" s="40" t="s">
        <v>8</v>
      </c>
      <c r="E321" s="36">
        <v>3</v>
      </c>
      <c r="F321" s="21" t="s">
        <v>802</v>
      </c>
      <c r="G321" s="21" t="s">
        <v>806</v>
      </c>
      <c r="H321" s="21" t="s">
        <v>813</v>
      </c>
      <c r="I321" s="15">
        <v>60000</v>
      </c>
      <c r="J321" s="93">
        <f t="shared" si="6"/>
        <v>180000</v>
      </c>
    </row>
    <row r="322" spans="1:10" ht="114.75">
      <c r="A322" s="34">
        <v>301</v>
      </c>
      <c r="B322" s="80" t="s">
        <v>423</v>
      </c>
      <c r="C322" s="80" t="s">
        <v>423</v>
      </c>
      <c r="D322" s="40" t="s">
        <v>8</v>
      </c>
      <c r="E322" s="36">
        <v>20</v>
      </c>
      <c r="F322" s="21" t="s">
        <v>802</v>
      </c>
      <c r="G322" s="21" t="s">
        <v>806</v>
      </c>
      <c r="H322" s="21" t="s">
        <v>813</v>
      </c>
      <c r="I322" s="15">
        <v>27000</v>
      </c>
      <c r="J322" s="93">
        <f t="shared" si="6"/>
        <v>540000</v>
      </c>
    </row>
    <row r="323" spans="1:10" ht="114.75">
      <c r="A323" s="34">
        <v>302</v>
      </c>
      <c r="B323" s="21" t="s">
        <v>295</v>
      </c>
      <c r="C323" s="21" t="s">
        <v>295</v>
      </c>
      <c r="D323" s="21" t="s">
        <v>1</v>
      </c>
      <c r="E323" s="21">
        <v>200</v>
      </c>
      <c r="F323" s="21" t="s">
        <v>802</v>
      </c>
      <c r="G323" s="21" t="s">
        <v>806</v>
      </c>
      <c r="H323" s="21" t="s">
        <v>813</v>
      </c>
      <c r="I323" s="14">
        <v>100</v>
      </c>
      <c r="J323" s="93">
        <f t="shared" si="6"/>
        <v>20000</v>
      </c>
    </row>
    <row r="324" spans="1:10" ht="114.75">
      <c r="A324" s="34">
        <v>303</v>
      </c>
      <c r="B324" s="124" t="s">
        <v>873</v>
      </c>
      <c r="C324" s="124" t="s">
        <v>873</v>
      </c>
      <c r="D324" s="36" t="s">
        <v>309</v>
      </c>
      <c r="E324" s="36">
        <v>50</v>
      </c>
      <c r="F324" s="21" t="s">
        <v>802</v>
      </c>
      <c r="G324" s="21" t="s">
        <v>806</v>
      </c>
      <c r="H324" s="21" t="s">
        <v>813</v>
      </c>
      <c r="I324" s="15">
        <v>35000</v>
      </c>
      <c r="J324" s="93">
        <f t="shared" si="6"/>
        <v>1750000</v>
      </c>
    </row>
    <row r="325" spans="1:10" ht="114.75">
      <c r="A325" s="34">
        <v>304</v>
      </c>
      <c r="B325" s="36" t="s">
        <v>686</v>
      </c>
      <c r="C325" s="36" t="s">
        <v>686</v>
      </c>
      <c r="D325" s="36" t="s">
        <v>1</v>
      </c>
      <c r="E325" s="36">
        <v>6</v>
      </c>
      <c r="F325" s="21" t="s">
        <v>802</v>
      </c>
      <c r="G325" s="21" t="s">
        <v>806</v>
      </c>
      <c r="H325" s="21" t="s">
        <v>813</v>
      </c>
      <c r="I325" s="15">
        <v>20000</v>
      </c>
      <c r="J325" s="93">
        <f t="shared" si="6"/>
        <v>120000</v>
      </c>
    </row>
    <row r="326" spans="1:10" ht="114.75">
      <c r="A326" s="34">
        <v>305</v>
      </c>
      <c r="B326" s="36" t="s">
        <v>687</v>
      </c>
      <c r="C326" s="36" t="s">
        <v>687</v>
      </c>
      <c r="D326" s="36" t="s">
        <v>1</v>
      </c>
      <c r="E326" s="36">
        <v>4</v>
      </c>
      <c r="F326" s="21" t="s">
        <v>802</v>
      </c>
      <c r="G326" s="21" t="s">
        <v>806</v>
      </c>
      <c r="H326" s="21" t="s">
        <v>813</v>
      </c>
      <c r="I326" s="15">
        <v>20000</v>
      </c>
      <c r="J326" s="93">
        <f t="shared" si="6"/>
        <v>80000</v>
      </c>
    </row>
    <row r="327" spans="1:10" ht="114.75">
      <c r="A327" s="34">
        <v>306</v>
      </c>
      <c r="B327" s="21" t="s">
        <v>132</v>
      </c>
      <c r="C327" s="21" t="s">
        <v>132</v>
      </c>
      <c r="D327" s="21" t="s">
        <v>1</v>
      </c>
      <c r="E327" s="21">
        <v>10</v>
      </c>
      <c r="F327" s="21" t="s">
        <v>802</v>
      </c>
      <c r="G327" s="21" t="s">
        <v>806</v>
      </c>
      <c r="H327" s="21" t="s">
        <v>813</v>
      </c>
      <c r="I327" s="14">
        <v>15000</v>
      </c>
      <c r="J327" s="93">
        <f t="shared" si="6"/>
        <v>150000</v>
      </c>
    </row>
    <row r="328" spans="1:10" ht="114.75">
      <c r="A328" s="34">
        <v>307</v>
      </c>
      <c r="B328" s="21" t="s">
        <v>472</v>
      </c>
      <c r="C328" s="42" t="s">
        <v>473</v>
      </c>
      <c r="D328" s="21" t="s">
        <v>1</v>
      </c>
      <c r="E328" s="21">
        <v>20</v>
      </c>
      <c r="F328" s="21" t="s">
        <v>802</v>
      </c>
      <c r="G328" s="21" t="s">
        <v>806</v>
      </c>
      <c r="H328" s="21" t="s">
        <v>813</v>
      </c>
      <c r="I328" s="14">
        <v>20000</v>
      </c>
      <c r="J328" s="93">
        <f t="shared" si="6"/>
        <v>400000</v>
      </c>
    </row>
    <row r="329" spans="1:10" ht="114.75">
      <c r="A329" s="34">
        <v>308</v>
      </c>
      <c r="B329" s="21" t="s">
        <v>630</v>
      </c>
      <c r="C329" s="21" t="s">
        <v>630</v>
      </c>
      <c r="D329" s="21" t="s">
        <v>1</v>
      </c>
      <c r="E329" s="21">
        <v>100</v>
      </c>
      <c r="F329" s="21" t="s">
        <v>802</v>
      </c>
      <c r="G329" s="21" t="s">
        <v>806</v>
      </c>
      <c r="H329" s="21" t="s">
        <v>813</v>
      </c>
      <c r="I329" s="14">
        <v>1500</v>
      </c>
      <c r="J329" s="93">
        <f t="shared" si="6"/>
        <v>150000</v>
      </c>
    </row>
    <row r="330" spans="1:10" ht="114.75">
      <c r="A330" s="34">
        <v>309</v>
      </c>
      <c r="B330" s="21" t="s">
        <v>631</v>
      </c>
      <c r="C330" s="21" t="s">
        <v>631</v>
      </c>
      <c r="D330" s="21" t="s">
        <v>1</v>
      </c>
      <c r="E330" s="21">
        <v>20</v>
      </c>
      <c r="F330" s="21" t="s">
        <v>802</v>
      </c>
      <c r="G330" s="21" t="s">
        <v>806</v>
      </c>
      <c r="H330" s="21" t="s">
        <v>813</v>
      </c>
      <c r="I330" s="14">
        <v>1500</v>
      </c>
      <c r="J330" s="93">
        <f t="shared" si="6"/>
        <v>30000</v>
      </c>
    </row>
    <row r="331" spans="1:10" ht="114.75">
      <c r="A331" s="34">
        <v>310</v>
      </c>
      <c r="B331" s="21" t="s">
        <v>592</v>
      </c>
      <c r="C331" s="81" t="s">
        <v>593</v>
      </c>
      <c r="D331" s="81" t="s">
        <v>1</v>
      </c>
      <c r="E331" s="21">
        <v>100</v>
      </c>
      <c r="F331" s="21" t="s">
        <v>802</v>
      </c>
      <c r="G331" s="21" t="s">
        <v>806</v>
      </c>
      <c r="H331" s="21" t="s">
        <v>813</v>
      </c>
      <c r="I331" s="14">
        <v>500</v>
      </c>
      <c r="J331" s="93">
        <f t="shared" si="6"/>
        <v>50000</v>
      </c>
    </row>
    <row r="332" spans="1:10" ht="114.75">
      <c r="A332" s="34">
        <v>311</v>
      </c>
      <c r="B332" s="21" t="s">
        <v>540</v>
      </c>
      <c r="C332" s="21" t="s">
        <v>539</v>
      </c>
      <c r="D332" s="21" t="s">
        <v>47</v>
      </c>
      <c r="E332" s="21">
        <v>5</v>
      </c>
      <c r="F332" s="21" t="s">
        <v>802</v>
      </c>
      <c r="G332" s="21" t="s">
        <v>806</v>
      </c>
      <c r="H332" s="21" t="s">
        <v>813</v>
      </c>
      <c r="I332" s="14">
        <v>6700</v>
      </c>
      <c r="J332" s="93">
        <f t="shared" si="6"/>
        <v>33500</v>
      </c>
    </row>
    <row r="333" spans="1:10" ht="114.75">
      <c r="A333" s="34">
        <v>312</v>
      </c>
      <c r="B333" s="21" t="s">
        <v>623</v>
      </c>
      <c r="C333" s="21" t="s">
        <v>442</v>
      </c>
      <c r="D333" s="21" t="s">
        <v>1</v>
      </c>
      <c r="E333" s="21">
        <v>30</v>
      </c>
      <c r="F333" s="21" t="s">
        <v>802</v>
      </c>
      <c r="G333" s="21" t="s">
        <v>806</v>
      </c>
      <c r="H333" s="21" t="s">
        <v>813</v>
      </c>
      <c r="I333" s="14">
        <v>500</v>
      </c>
      <c r="J333" s="93">
        <f t="shared" si="6"/>
        <v>15000</v>
      </c>
    </row>
    <row r="334" spans="1:10" ht="114.75">
      <c r="A334" s="34">
        <v>313</v>
      </c>
      <c r="B334" s="21" t="s">
        <v>624</v>
      </c>
      <c r="C334" s="21" t="s">
        <v>622</v>
      </c>
      <c r="D334" s="21" t="s">
        <v>1</v>
      </c>
      <c r="E334" s="21">
        <v>60</v>
      </c>
      <c r="F334" s="21" t="s">
        <v>802</v>
      </c>
      <c r="G334" s="21" t="s">
        <v>806</v>
      </c>
      <c r="H334" s="21" t="s">
        <v>813</v>
      </c>
      <c r="I334" s="14">
        <v>500</v>
      </c>
      <c r="J334" s="93">
        <f t="shared" si="6"/>
        <v>30000</v>
      </c>
    </row>
    <row r="335" spans="1:10" ht="114.75">
      <c r="A335" s="34">
        <v>314</v>
      </c>
      <c r="B335" s="21" t="s">
        <v>522</v>
      </c>
      <c r="C335" s="21" t="s">
        <v>522</v>
      </c>
      <c r="D335" s="21" t="s">
        <v>1</v>
      </c>
      <c r="E335" s="21">
        <v>5</v>
      </c>
      <c r="F335" s="21" t="s">
        <v>802</v>
      </c>
      <c r="G335" s="21" t="s">
        <v>806</v>
      </c>
      <c r="H335" s="21" t="s">
        <v>813</v>
      </c>
      <c r="I335" s="14">
        <v>1000</v>
      </c>
      <c r="J335" s="93">
        <f t="shared" si="6"/>
        <v>5000</v>
      </c>
    </row>
    <row r="336" spans="1:10" ht="114.75">
      <c r="A336" s="34">
        <v>315</v>
      </c>
      <c r="B336" s="45" t="s">
        <v>460</v>
      </c>
      <c r="C336" s="45" t="s">
        <v>431</v>
      </c>
      <c r="D336" s="81" t="s">
        <v>1</v>
      </c>
      <c r="E336" s="21">
        <v>5</v>
      </c>
      <c r="F336" s="21" t="s">
        <v>802</v>
      </c>
      <c r="G336" s="21" t="s">
        <v>806</v>
      </c>
      <c r="H336" s="21" t="s">
        <v>813</v>
      </c>
      <c r="I336" s="14">
        <v>13500</v>
      </c>
      <c r="J336" s="93">
        <f t="shared" si="6"/>
        <v>67500</v>
      </c>
    </row>
    <row r="337" spans="1:10" ht="114.75">
      <c r="A337" s="34">
        <v>316</v>
      </c>
      <c r="B337" s="45" t="s">
        <v>461</v>
      </c>
      <c r="C337" s="45" t="s">
        <v>432</v>
      </c>
      <c r="D337" s="81" t="s">
        <v>1</v>
      </c>
      <c r="E337" s="21">
        <v>5</v>
      </c>
      <c r="F337" s="21" t="s">
        <v>802</v>
      </c>
      <c r="G337" s="21" t="s">
        <v>806</v>
      </c>
      <c r="H337" s="21" t="s">
        <v>813</v>
      </c>
      <c r="I337" s="14">
        <v>13500</v>
      </c>
      <c r="J337" s="93">
        <f t="shared" si="6"/>
        <v>67500</v>
      </c>
    </row>
    <row r="338" spans="1:10" ht="114.75">
      <c r="A338" s="34">
        <v>317</v>
      </c>
      <c r="B338" s="21" t="s">
        <v>113</v>
      </c>
      <c r="C338" s="21" t="s">
        <v>123</v>
      </c>
      <c r="D338" s="21" t="s">
        <v>1</v>
      </c>
      <c r="E338" s="21">
        <v>1</v>
      </c>
      <c r="F338" s="21" t="s">
        <v>802</v>
      </c>
      <c r="G338" s="21" t="s">
        <v>806</v>
      </c>
      <c r="H338" s="21" t="s">
        <v>813</v>
      </c>
      <c r="I338" s="14">
        <v>3000</v>
      </c>
      <c r="J338" s="93">
        <f t="shared" si="6"/>
        <v>3000</v>
      </c>
    </row>
    <row r="339" spans="1:10" ht="114.75">
      <c r="A339" s="34">
        <v>318</v>
      </c>
      <c r="B339" s="21" t="s">
        <v>433</v>
      </c>
      <c r="C339" s="21" t="s">
        <v>433</v>
      </c>
      <c r="D339" s="21" t="s">
        <v>1</v>
      </c>
      <c r="E339" s="21">
        <v>5</v>
      </c>
      <c r="F339" s="21" t="s">
        <v>802</v>
      </c>
      <c r="G339" s="21" t="s">
        <v>806</v>
      </c>
      <c r="H339" s="21" t="s">
        <v>813</v>
      </c>
      <c r="I339" s="14">
        <v>50000</v>
      </c>
      <c r="J339" s="93">
        <f t="shared" si="6"/>
        <v>250000</v>
      </c>
    </row>
    <row r="340" spans="1:10" ht="114.75">
      <c r="A340" s="34">
        <v>319</v>
      </c>
      <c r="B340" s="36" t="s">
        <v>441</v>
      </c>
      <c r="C340" s="36" t="s">
        <v>441</v>
      </c>
      <c r="D340" s="36" t="s">
        <v>1</v>
      </c>
      <c r="E340" s="36">
        <v>200</v>
      </c>
      <c r="F340" s="21" t="s">
        <v>802</v>
      </c>
      <c r="G340" s="21" t="s">
        <v>806</v>
      </c>
      <c r="H340" s="21" t="s">
        <v>813</v>
      </c>
      <c r="I340" s="15">
        <v>100</v>
      </c>
      <c r="J340" s="93">
        <f t="shared" si="6"/>
        <v>20000</v>
      </c>
    </row>
    <row r="341" spans="1:10" ht="114.75">
      <c r="A341" s="34">
        <v>320</v>
      </c>
      <c r="B341" s="21" t="s">
        <v>425</v>
      </c>
      <c r="C341" s="21" t="s">
        <v>424</v>
      </c>
      <c r="D341" s="21" t="s">
        <v>1</v>
      </c>
      <c r="E341" s="21">
        <v>40000</v>
      </c>
      <c r="F341" s="21" t="s">
        <v>802</v>
      </c>
      <c r="G341" s="21" t="s">
        <v>806</v>
      </c>
      <c r="H341" s="21" t="s">
        <v>813</v>
      </c>
      <c r="I341" s="14">
        <v>25</v>
      </c>
      <c r="J341" s="93">
        <f t="shared" si="6"/>
        <v>1000000</v>
      </c>
    </row>
    <row r="342" spans="1:10" ht="114.75">
      <c r="A342" s="34">
        <v>321</v>
      </c>
      <c r="B342" s="36" t="s">
        <v>434</v>
      </c>
      <c r="C342" s="36" t="s">
        <v>136</v>
      </c>
      <c r="D342" s="36" t="s">
        <v>1</v>
      </c>
      <c r="E342" s="36">
        <v>20000</v>
      </c>
      <c r="F342" s="21" t="s">
        <v>802</v>
      </c>
      <c r="G342" s="21" t="s">
        <v>806</v>
      </c>
      <c r="H342" s="21" t="s">
        <v>813</v>
      </c>
      <c r="I342" s="15">
        <v>14</v>
      </c>
      <c r="J342" s="93">
        <f t="shared" si="6"/>
        <v>280000</v>
      </c>
    </row>
    <row r="343" spans="1:10" ht="114.75">
      <c r="A343" s="34">
        <v>322</v>
      </c>
      <c r="B343" s="21" t="s">
        <v>256</v>
      </c>
      <c r="C343" s="45" t="s">
        <v>253</v>
      </c>
      <c r="D343" s="21" t="s">
        <v>1</v>
      </c>
      <c r="E343" s="21">
        <v>20000</v>
      </c>
      <c r="F343" s="21" t="s">
        <v>802</v>
      </c>
      <c r="G343" s="21" t="s">
        <v>806</v>
      </c>
      <c r="H343" s="21" t="s">
        <v>813</v>
      </c>
      <c r="I343" s="14">
        <v>35</v>
      </c>
      <c r="J343" s="93">
        <f t="shared" si="6"/>
        <v>700000</v>
      </c>
    </row>
    <row r="344" spans="1:10" ht="114.75">
      <c r="A344" s="34">
        <v>323</v>
      </c>
      <c r="B344" s="21" t="s">
        <v>255</v>
      </c>
      <c r="C344" s="45" t="s">
        <v>254</v>
      </c>
      <c r="D344" s="21" t="s">
        <v>1</v>
      </c>
      <c r="E344" s="21">
        <v>60000</v>
      </c>
      <c r="F344" s="21" t="s">
        <v>802</v>
      </c>
      <c r="G344" s="21" t="s">
        <v>806</v>
      </c>
      <c r="H344" s="21" t="s">
        <v>813</v>
      </c>
      <c r="I344" s="14">
        <v>15</v>
      </c>
      <c r="J344" s="93">
        <f t="shared" si="6"/>
        <v>900000</v>
      </c>
    </row>
    <row r="345" spans="1:10" ht="114.75">
      <c r="A345" s="34">
        <v>324</v>
      </c>
      <c r="B345" s="21" t="s">
        <v>606</v>
      </c>
      <c r="C345" s="45" t="s">
        <v>607</v>
      </c>
      <c r="D345" s="21" t="s">
        <v>1</v>
      </c>
      <c r="E345" s="21">
        <v>200</v>
      </c>
      <c r="F345" s="21" t="s">
        <v>802</v>
      </c>
      <c r="G345" s="21" t="s">
        <v>806</v>
      </c>
      <c r="H345" s="21" t="s">
        <v>813</v>
      </c>
      <c r="I345" s="14">
        <v>250</v>
      </c>
      <c r="J345" s="93">
        <f t="shared" si="6"/>
        <v>50000</v>
      </c>
    </row>
    <row r="346" spans="1:10" ht="114.75">
      <c r="A346" s="34">
        <v>325</v>
      </c>
      <c r="B346" s="21" t="s">
        <v>633</v>
      </c>
      <c r="C346" s="21" t="s">
        <v>633</v>
      </c>
      <c r="D346" s="21" t="s">
        <v>1</v>
      </c>
      <c r="E346" s="21">
        <v>50</v>
      </c>
      <c r="F346" s="21" t="s">
        <v>802</v>
      </c>
      <c r="G346" s="21" t="s">
        <v>806</v>
      </c>
      <c r="H346" s="21" t="s">
        <v>813</v>
      </c>
      <c r="I346" s="14">
        <v>200</v>
      </c>
      <c r="J346" s="93">
        <f t="shared" si="6"/>
        <v>10000</v>
      </c>
    </row>
    <row r="347" spans="1:10" ht="114.75">
      <c r="A347" s="34">
        <v>326</v>
      </c>
      <c r="B347" s="21" t="s">
        <v>634</v>
      </c>
      <c r="C347" s="21" t="s">
        <v>634</v>
      </c>
      <c r="D347" s="21" t="s">
        <v>1</v>
      </c>
      <c r="E347" s="21">
        <v>50</v>
      </c>
      <c r="F347" s="21" t="s">
        <v>802</v>
      </c>
      <c r="G347" s="21" t="s">
        <v>806</v>
      </c>
      <c r="H347" s="21" t="s">
        <v>813</v>
      </c>
      <c r="I347" s="14">
        <v>200</v>
      </c>
      <c r="J347" s="93">
        <f t="shared" si="6"/>
        <v>10000</v>
      </c>
    </row>
    <row r="348" spans="1:10" ht="114.75">
      <c r="A348" s="34">
        <v>327</v>
      </c>
      <c r="B348" s="21" t="s">
        <v>380</v>
      </c>
      <c r="C348" s="21" t="s">
        <v>380</v>
      </c>
      <c r="D348" s="21" t="s">
        <v>1</v>
      </c>
      <c r="E348" s="21">
        <v>90</v>
      </c>
      <c r="F348" s="21" t="s">
        <v>802</v>
      </c>
      <c r="G348" s="21" t="s">
        <v>806</v>
      </c>
      <c r="H348" s="21" t="s">
        <v>813</v>
      </c>
      <c r="I348" s="14">
        <v>1000</v>
      </c>
      <c r="J348" s="93">
        <f t="shared" si="6"/>
        <v>90000</v>
      </c>
    </row>
    <row r="349" spans="1:10" ht="114.75">
      <c r="A349" s="34">
        <v>328</v>
      </c>
      <c r="B349" s="21" t="s">
        <v>112</v>
      </c>
      <c r="C349" s="42" t="s">
        <v>122</v>
      </c>
      <c r="D349" s="21" t="s">
        <v>1</v>
      </c>
      <c r="E349" s="21">
        <v>2</v>
      </c>
      <c r="F349" s="21" t="s">
        <v>802</v>
      </c>
      <c r="G349" s="21" t="s">
        <v>806</v>
      </c>
      <c r="H349" s="21" t="s">
        <v>813</v>
      </c>
      <c r="I349" s="14">
        <v>1200</v>
      </c>
      <c r="J349" s="93">
        <f t="shared" si="6"/>
        <v>2400</v>
      </c>
    </row>
    <row r="350" spans="1:10" ht="114.75">
      <c r="A350" s="34">
        <v>329</v>
      </c>
      <c r="B350" s="21" t="s">
        <v>111</v>
      </c>
      <c r="C350" s="42" t="s">
        <v>122</v>
      </c>
      <c r="D350" s="21" t="s">
        <v>1</v>
      </c>
      <c r="E350" s="21">
        <v>2</v>
      </c>
      <c r="F350" s="21" t="s">
        <v>802</v>
      </c>
      <c r="G350" s="21" t="s">
        <v>806</v>
      </c>
      <c r="H350" s="21" t="s">
        <v>813</v>
      </c>
      <c r="I350" s="14">
        <v>1200</v>
      </c>
      <c r="J350" s="93">
        <f t="shared" si="6"/>
        <v>2400</v>
      </c>
    </row>
    <row r="351" spans="1:10" ht="114.75">
      <c r="A351" s="34">
        <v>330</v>
      </c>
      <c r="B351" s="21" t="s">
        <v>641</v>
      </c>
      <c r="C351" s="21" t="s">
        <v>642</v>
      </c>
      <c r="D351" s="21" t="s">
        <v>1</v>
      </c>
      <c r="E351" s="21">
        <v>2</v>
      </c>
      <c r="F351" s="21" t="s">
        <v>802</v>
      </c>
      <c r="G351" s="21" t="s">
        <v>806</v>
      </c>
      <c r="H351" s="21" t="s">
        <v>813</v>
      </c>
      <c r="I351" s="14">
        <v>25000</v>
      </c>
      <c r="J351" s="93">
        <f t="shared" si="6"/>
        <v>50000</v>
      </c>
    </row>
    <row r="352" spans="1:10" ht="114.75">
      <c r="A352" s="34"/>
      <c r="B352" s="60" t="s">
        <v>64</v>
      </c>
      <c r="C352" s="21"/>
      <c r="D352" s="21"/>
      <c r="E352" s="21"/>
      <c r="F352" s="21"/>
      <c r="G352" s="21"/>
      <c r="H352" s="21" t="s">
        <v>813</v>
      </c>
      <c r="I352" s="14"/>
      <c r="J352" s="94">
        <f>SUM(J188:J351)</f>
        <v>32952957</v>
      </c>
    </row>
    <row r="353" spans="1:10" ht="114.75">
      <c r="A353" s="34"/>
      <c r="B353" s="60" t="s">
        <v>71</v>
      </c>
      <c r="C353" s="21"/>
      <c r="D353" s="21"/>
      <c r="E353" s="21"/>
      <c r="F353" s="21"/>
      <c r="G353" s="21"/>
      <c r="H353" s="21" t="s">
        <v>813</v>
      </c>
      <c r="I353" s="14"/>
      <c r="J353" s="95"/>
    </row>
    <row r="354" spans="1:10" ht="114.75">
      <c r="A354" s="34">
        <v>331</v>
      </c>
      <c r="B354" s="21" t="s">
        <v>660</v>
      </c>
      <c r="C354" s="21" t="s">
        <v>660</v>
      </c>
      <c r="D354" s="21" t="s">
        <v>1</v>
      </c>
      <c r="E354" s="21">
        <v>20</v>
      </c>
      <c r="F354" s="21" t="s">
        <v>802</v>
      </c>
      <c r="G354" s="21" t="s">
        <v>806</v>
      </c>
      <c r="H354" s="21" t="s">
        <v>813</v>
      </c>
      <c r="I354" s="14">
        <v>300</v>
      </c>
      <c r="J354" s="96">
        <f t="shared" ref="J354:J407" si="7">E354*I354</f>
        <v>6000</v>
      </c>
    </row>
    <row r="355" spans="1:10" ht="114.75">
      <c r="A355" s="34">
        <v>332</v>
      </c>
      <c r="B355" s="21" t="s">
        <v>661</v>
      </c>
      <c r="C355" s="21" t="s">
        <v>661</v>
      </c>
      <c r="D355" s="21" t="s">
        <v>1</v>
      </c>
      <c r="E355" s="21">
        <v>5</v>
      </c>
      <c r="F355" s="21" t="s">
        <v>802</v>
      </c>
      <c r="G355" s="21" t="s">
        <v>806</v>
      </c>
      <c r="H355" s="21" t="s">
        <v>813</v>
      </c>
      <c r="I355" s="23">
        <v>18632</v>
      </c>
      <c r="J355" s="96">
        <f t="shared" si="7"/>
        <v>93160</v>
      </c>
    </row>
    <row r="356" spans="1:10" ht="114.75">
      <c r="A356" s="34">
        <v>334</v>
      </c>
      <c r="B356" s="21" t="s">
        <v>662</v>
      </c>
      <c r="C356" s="21" t="s">
        <v>663</v>
      </c>
      <c r="D356" s="21" t="s">
        <v>1</v>
      </c>
      <c r="E356" s="21">
        <v>20</v>
      </c>
      <c r="F356" s="21" t="s">
        <v>802</v>
      </c>
      <c r="G356" s="21" t="s">
        <v>806</v>
      </c>
      <c r="H356" s="21" t="s">
        <v>813</v>
      </c>
      <c r="I356" s="14">
        <v>320</v>
      </c>
      <c r="J356" s="96">
        <f t="shared" si="7"/>
        <v>6400</v>
      </c>
    </row>
    <row r="357" spans="1:10" ht="114.75">
      <c r="A357" s="34">
        <v>335</v>
      </c>
      <c r="B357" s="82" t="s">
        <v>665</v>
      </c>
      <c r="C357" s="82" t="s">
        <v>666</v>
      </c>
      <c r="D357" s="82" t="s">
        <v>667</v>
      </c>
      <c r="E357" s="82">
        <v>10</v>
      </c>
      <c r="F357" s="21" t="s">
        <v>802</v>
      </c>
      <c r="G357" s="21" t="s">
        <v>806</v>
      </c>
      <c r="H357" s="21" t="s">
        <v>813</v>
      </c>
      <c r="I357" s="24">
        <v>15500</v>
      </c>
      <c r="J357" s="96">
        <f t="shared" si="7"/>
        <v>155000</v>
      </c>
    </row>
    <row r="358" spans="1:10" ht="114.75">
      <c r="A358" s="34">
        <v>336</v>
      </c>
      <c r="B358" s="21" t="s">
        <v>664</v>
      </c>
      <c r="C358" s="21" t="s">
        <v>664</v>
      </c>
      <c r="D358" s="21" t="s">
        <v>1</v>
      </c>
      <c r="E358" s="21">
        <v>1</v>
      </c>
      <c r="F358" s="21" t="s">
        <v>802</v>
      </c>
      <c r="G358" s="21" t="s">
        <v>806</v>
      </c>
      <c r="H358" s="21" t="s">
        <v>813</v>
      </c>
      <c r="I358" s="14">
        <v>2833.6</v>
      </c>
      <c r="J358" s="96">
        <f t="shared" si="7"/>
        <v>2833.6</v>
      </c>
    </row>
    <row r="359" spans="1:10" ht="114.75">
      <c r="A359" s="34">
        <v>337</v>
      </c>
      <c r="B359" s="21" t="s">
        <v>668</v>
      </c>
      <c r="C359" s="21" t="s">
        <v>668</v>
      </c>
      <c r="D359" s="21" t="s">
        <v>1</v>
      </c>
      <c r="E359" s="21">
        <v>5</v>
      </c>
      <c r="F359" s="21" t="s">
        <v>802</v>
      </c>
      <c r="G359" s="21" t="s">
        <v>806</v>
      </c>
      <c r="H359" s="21" t="s">
        <v>813</v>
      </c>
      <c r="I359" s="14">
        <v>4000</v>
      </c>
      <c r="J359" s="96">
        <f t="shared" si="7"/>
        <v>20000</v>
      </c>
    </row>
    <row r="360" spans="1:10" ht="114.75">
      <c r="A360" s="34">
        <v>338</v>
      </c>
      <c r="B360" s="21" t="s">
        <v>645</v>
      </c>
      <c r="C360" s="21" t="s">
        <v>646</v>
      </c>
      <c r="D360" s="21" t="s">
        <v>1</v>
      </c>
      <c r="E360" s="21">
        <v>250</v>
      </c>
      <c r="F360" s="21" t="s">
        <v>802</v>
      </c>
      <c r="G360" s="21" t="s">
        <v>806</v>
      </c>
      <c r="H360" s="21" t="s">
        <v>813</v>
      </c>
      <c r="I360" s="23">
        <v>500</v>
      </c>
      <c r="J360" s="96">
        <f t="shared" si="7"/>
        <v>125000</v>
      </c>
    </row>
    <row r="361" spans="1:10" ht="114.75">
      <c r="A361" s="34">
        <v>339</v>
      </c>
      <c r="B361" s="36" t="s">
        <v>51</v>
      </c>
      <c r="C361" s="36" t="s">
        <v>671</v>
      </c>
      <c r="D361" s="36" t="s">
        <v>8</v>
      </c>
      <c r="E361" s="36">
        <v>40</v>
      </c>
      <c r="F361" s="21" t="s">
        <v>802</v>
      </c>
      <c r="G361" s="21" t="s">
        <v>806</v>
      </c>
      <c r="H361" s="21" t="s">
        <v>813</v>
      </c>
      <c r="I361" s="101">
        <v>12000</v>
      </c>
      <c r="J361" s="99">
        <f t="shared" si="7"/>
        <v>480000</v>
      </c>
    </row>
    <row r="362" spans="1:10" ht="114.75">
      <c r="A362" s="34">
        <v>340</v>
      </c>
      <c r="B362" s="21" t="s">
        <v>239</v>
      </c>
      <c r="C362" s="21" t="s">
        <v>92</v>
      </c>
      <c r="D362" s="21" t="s">
        <v>13</v>
      </c>
      <c r="E362" s="21">
        <v>0.5</v>
      </c>
      <c r="F362" s="21" t="s">
        <v>802</v>
      </c>
      <c r="G362" s="21" t="s">
        <v>806</v>
      </c>
      <c r="H362" s="21" t="s">
        <v>813</v>
      </c>
      <c r="I362" s="14">
        <v>5000</v>
      </c>
      <c r="J362" s="96">
        <f t="shared" si="7"/>
        <v>2500</v>
      </c>
    </row>
    <row r="363" spans="1:10" ht="114.75">
      <c r="A363" s="34">
        <v>341</v>
      </c>
      <c r="B363" s="21" t="s">
        <v>191</v>
      </c>
      <c r="C363" s="21" t="s">
        <v>647</v>
      </c>
      <c r="D363" s="21" t="s">
        <v>47</v>
      </c>
      <c r="E363" s="21">
        <v>20</v>
      </c>
      <c r="F363" s="21" t="s">
        <v>802</v>
      </c>
      <c r="G363" s="21" t="s">
        <v>806</v>
      </c>
      <c r="H363" s="21" t="s">
        <v>813</v>
      </c>
      <c r="I363" s="14">
        <v>22000</v>
      </c>
      <c r="J363" s="96">
        <f t="shared" si="7"/>
        <v>440000</v>
      </c>
    </row>
    <row r="364" spans="1:10" ht="114.75">
      <c r="A364" s="34">
        <v>342</v>
      </c>
      <c r="B364" s="21" t="s">
        <v>201</v>
      </c>
      <c r="C364" s="21" t="s">
        <v>201</v>
      </c>
      <c r="D364" s="21" t="s">
        <v>47</v>
      </c>
      <c r="E364" s="21">
        <v>3</v>
      </c>
      <c r="F364" s="21" t="s">
        <v>802</v>
      </c>
      <c r="G364" s="21" t="s">
        <v>806</v>
      </c>
      <c r="H364" s="21" t="s">
        <v>813</v>
      </c>
      <c r="I364" s="14">
        <v>9600</v>
      </c>
      <c r="J364" s="96">
        <f t="shared" si="7"/>
        <v>28800</v>
      </c>
    </row>
    <row r="365" spans="1:10" ht="114.75">
      <c r="A365" s="34">
        <v>343</v>
      </c>
      <c r="B365" s="36" t="s">
        <v>337</v>
      </c>
      <c r="C365" s="36" t="s">
        <v>338</v>
      </c>
      <c r="D365" s="36" t="s">
        <v>47</v>
      </c>
      <c r="E365" s="36">
        <v>30</v>
      </c>
      <c r="F365" s="21" t="s">
        <v>802</v>
      </c>
      <c r="G365" s="21" t="s">
        <v>806</v>
      </c>
      <c r="H365" s="21" t="s">
        <v>813</v>
      </c>
      <c r="I365" s="101">
        <v>12000</v>
      </c>
      <c r="J365" s="99">
        <f t="shared" si="7"/>
        <v>360000</v>
      </c>
    </row>
    <row r="366" spans="1:10" ht="114.75">
      <c r="A366" s="34">
        <v>344</v>
      </c>
      <c r="B366" s="21" t="s">
        <v>103</v>
      </c>
      <c r="C366" s="21" t="s">
        <v>103</v>
      </c>
      <c r="D366" s="21" t="s">
        <v>47</v>
      </c>
      <c r="E366" s="21">
        <v>1</v>
      </c>
      <c r="F366" s="21" t="s">
        <v>802</v>
      </c>
      <c r="G366" s="21" t="s">
        <v>806</v>
      </c>
      <c r="H366" s="21" t="s">
        <v>813</v>
      </c>
      <c r="I366" s="14">
        <v>5500</v>
      </c>
      <c r="J366" s="96">
        <f t="shared" si="7"/>
        <v>5500</v>
      </c>
    </row>
    <row r="367" spans="1:10" ht="114.75">
      <c r="A367" s="34">
        <v>345</v>
      </c>
      <c r="B367" s="21" t="s">
        <v>93</v>
      </c>
      <c r="C367" s="21" t="s">
        <v>648</v>
      </c>
      <c r="D367" s="21" t="s">
        <v>47</v>
      </c>
      <c r="E367" s="21">
        <v>60</v>
      </c>
      <c r="F367" s="21" t="s">
        <v>802</v>
      </c>
      <c r="G367" s="21" t="s">
        <v>806</v>
      </c>
      <c r="H367" s="21" t="s">
        <v>813</v>
      </c>
      <c r="I367" s="14">
        <v>7140</v>
      </c>
      <c r="J367" s="96">
        <f t="shared" si="7"/>
        <v>428400</v>
      </c>
    </row>
    <row r="368" spans="1:10" ht="114.75">
      <c r="A368" s="34">
        <v>346</v>
      </c>
      <c r="B368" s="21" t="s">
        <v>45</v>
      </c>
      <c r="C368" s="21" t="s">
        <v>46</v>
      </c>
      <c r="D368" s="21" t="s">
        <v>44</v>
      </c>
      <c r="E368" s="21">
        <v>2</v>
      </c>
      <c r="F368" s="21" t="s">
        <v>802</v>
      </c>
      <c r="G368" s="21" t="s">
        <v>806</v>
      </c>
      <c r="H368" s="21" t="s">
        <v>813</v>
      </c>
      <c r="I368" s="14">
        <v>9200</v>
      </c>
      <c r="J368" s="96">
        <f t="shared" si="7"/>
        <v>18400</v>
      </c>
    </row>
    <row r="369" spans="1:10" ht="114.75">
      <c r="A369" s="34">
        <v>347</v>
      </c>
      <c r="B369" s="21" t="s">
        <v>94</v>
      </c>
      <c r="C369" s="21" t="s">
        <v>94</v>
      </c>
      <c r="D369" s="21" t="s">
        <v>13</v>
      </c>
      <c r="E369" s="21">
        <v>0.5</v>
      </c>
      <c r="F369" s="21" t="s">
        <v>802</v>
      </c>
      <c r="G369" s="21" t="s">
        <v>806</v>
      </c>
      <c r="H369" s="21" t="s">
        <v>813</v>
      </c>
      <c r="I369" s="14">
        <v>8000</v>
      </c>
      <c r="J369" s="96">
        <f t="shared" si="7"/>
        <v>4000</v>
      </c>
    </row>
    <row r="370" spans="1:10" ht="114.75">
      <c r="A370" s="34">
        <v>348</v>
      </c>
      <c r="B370" s="21" t="s">
        <v>96</v>
      </c>
      <c r="C370" s="21" t="s">
        <v>97</v>
      </c>
      <c r="D370" s="21" t="s">
        <v>8</v>
      </c>
      <c r="E370" s="21">
        <v>15</v>
      </c>
      <c r="F370" s="21" t="s">
        <v>802</v>
      </c>
      <c r="G370" s="21" t="s">
        <v>806</v>
      </c>
      <c r="H370" s="21" t="s">
        <v>813</v>
      </c>
      <c r="I370" s="14">
        <v>196000</v>
      </c>
      <c r="J370" s="96">
        <f t="shared" si="7"/>
        <v>2940000</v>
      </c>
    </row>
    <row r="371" spans="1:10" ht="114.75">
      <c r="A371" s="34">
        <v>349</v>
      </c>
      <c r="B371" s="21" t="s">
        <v>48</v>
      </c>
      <c r="C371" s="21" t="s">
        <v>48</v>
      </c>
      <c r="D371" s="21" t="s">
        <v>49</v>
      </c>
      <c r="E371" s="21">
        <v>20</v>
      </c>
      <c r="F371" s="21" t="s">
        <v>802</v>
      </c>
      <c r="G371" s="21" t="s">
        <v>806</v>
      </c>
      <c r="H371" s="21" t="s">
        <v>813</v>
      </c>
      <c r="I371" s="14">
        <v>12500</v>
      </c>
      <c r="J371" s="96">
        <f t="shared" si="7"/>
        <v>250000</v>
      </c>
    </row>
    <row r="372" spans="1:10" ht="114.75">
      <c r="A372" s="34">
        <v>350</v>
      </c>
      <c r="B372" s="21" t="s">
        <v>50</v>
      </c>
      <c r="C372" s="21" t="s">
        <v>50</v>
      </c>
      <c r="D372" s="21" t="s">
        <v>0</v>
      </c>
      <c r="E372" s="21">
        <v>15</v>
      </c>
      <c r="F372" s="21" t="s">
        <v>802</v>
      </c>
      <c r="G372" s="21" t="s">
        <v>806</v>
      </c>
      <c r="H372" s="21" t="s">
        <v>813</v>
      </c>
      <c r="I372" s="14">
        <v>1000</v>
      </c>
      <c r="J372" s="96">
        <f t="shared" si="7"/>
        <v>15000</v>
      </c>
    </row>
    <row r="373" spans="1:10" ht="114.75">
      <c r="A373" s="34">
        <v>351</v>
      </c>
      <c r="B373" s="21" t="s">
        <v>95</v>
      </c>
      <c r="C373" s="21" t="s">
        <v>95</v>
      </c>
      <c r="D373" s="21" t="s">
        <v>8</v>
      </c>
      <c r="E373" s="21">
        <v>15</v>
      </c>
      <c r="F373" s="21" t="s">
        <v>802</v>
      </c>
      <c r="G373" s="21" t="s">
        <v>806</v>
      </c>
      <c r="H373" s="21" t="s">
        <v>813</v>
      </c>
      <c r="I373" s="14">
        <v>220000</v>
      </c>
      <c r="J373" s="96">
        <f t="shared" si="7"/>
        <v>3300000</v>
      </c>
    </row>
    <row r="374" spans="1:10" ht="114.75">
      <c r="A374" s="34">
        <v>352</v>
      </c>
      <c r="B374" s="21" t="s">
        <v>345</v>
      </c>
      <c r="C374" s="21" t="s">
        <v>345</v>
      </c>
      <c r="D374" s="21" t="s">
        <v>309</v>
      </c>
      <c r="E374" s="21">
        <v>15</v>
      </c>
      <c r="F374" s="21" t="s">
        <v>802</v>
      </c>
      <c r="G374" s="21" t="s">
        <v>806</v>
      </c>
      <c r="H374" s="21" t="s">
        <v>813</v>
      </c>
      <c r="I374" s="14">
        <v>165000</v>
      </c>
      <c r="J374" s="96">
        <f t="shared" si="7"/>
        <v>2475000</v>
      </c>
    </row>
    <row r="375" spans="1:10" ht="114.75">
      <c r="A375" s="34">
        <v>353</v>
      </c>
      <c r="B375" s="21" t="s">
        <v>728</v>
      </c>
      <c r="C375" s="21" t="s">
        <v>728</v>
      </c>
      <c r="D375" s="21" t="s">
        <v>13</v>
      </c>
      <c r="E375" s="21">
        <v>0.05</v>
      </c>
      <c r="F375" s="21" t="s">
        <v>802</v>
      </c>
      <c r="G375" s="21" t="s">
        <v>806</v>
      </c>
      <c r="H375" s="21" t="s">
        <v>813</v>
      </c>
      <c r="I375" s="14">
        <v>36000</v>
      </c>
      <c r="J375" s="96">
        <f t="shared" si="7"/>
        <v>1800</v>
      </c>
    </row>
    <row r="376" spans="1:10" ht="114.75">
      <c r="A376" s="34">
        <v>354</v>
      </c>
      <c r="B376" s="21" t="s">
        <v>283</v>
      </c>
      <c r="C376" s="21" t="s">
        <v>649</v>
      </c>
      <c r="D376" s="21" t="s">
        <v>47</v>
      </c>
      <c r="E376" s="21">
        <v>5</v>
      </c>
      <c r="F376" s="21" t="s">
        <v>802</v>
      </c>
      <c r="G376" s="21" t="s">
        <v>806</v>
      </c>
      <c r="H376" s="21" t="s">
        <v>813</v>
      </c>
      <c r="I376" s="23">
        <v>7000</v>
      </c>
      <c r="J376" s="96">
        <f t="shared" si="7"/>
        <v>35000</v>
      </c>
    </row>
    <row r="377" spans="1:10" ht="114.75">
      <c r="A377" s="34">
        <v>355</v>
      </c>
      <c r="B377" s="21" t="s">
        <v>676</v>
      </c>
      <c r="C377" s="21" t="s">
        <v>189</v>
      </c>
      <c r="D377" s="21" t="s">
        <v>13</v>
      </c>
      <c r="E377" s="21">
        <v>0.05</v>
      </c>
      <c r="F377" s="21" t="s">
        <v>802</v>
      </c>
      <c r="G377" s="21" t="s">
        <v>806</v>
      </c>
      <c r="H377" s="21" t="s">
        <v>813</v>
      </c>
      <c r="I377" s="23">
        <v>15600</v>
      </c>
      <c r="J377" s="96">
        <f t="shared" si="7"/>
        <v>780</v>
      </c>
    </row>
    <row r="378" spans="1:10" ht="114.75">
      <c r="A378" s="34">
        <v>356</v>
      </c>
      <c r="B378" s="21" t="s">
        <v>236</v>
      </c>
      <c r="C378" s="21" t="s">
        <v>236</v>
      </c>
      <c r="D378" s="21" t="s">
        <v>13</v>
      </c>
      <c r="E378" s="21">
        <v>0.1</v>
      </c>
      <c r="F378" s="21" t="s">
        <v>802</v>
      </c>
      <c r="G378" s="21" t="s">
        <v>806</v>
      </c>
      <c r="H378" s="21" t="s">
        <v>813</v>
      </c>
      <c r="I378" s="14">
        <v>33600</v>
      </c>
      <c r="J378" s="96">
        <f t="shared" si="7"/>
        <v>3360</v>
      </c>
    </row>
    <row r="379" spans="1:10" ht="114.75">
      <c r="A379" s="34">
        <v>357</v>
      </c>
      <c r="B379" s="21" t="s">
        <v>339</v>
      </c>
      <c r="C379" s="21" t="s">
        <v>339</v>
      </c>
      <c r="D379" s="21" t="s">
        <v>1</v>
      </c>
      <c r="E379" s="21">
        <v>10</v>
      </c>
      <c r="F379" s="21" t="s">
        <v>802</v>
      </c>
      <c r="G379" s="21" t="s">
        <v>806</v>
      </c>
      <c r="H379" s="21" t="s">
        <v>813</v>
      </c>
      <c r="I379" s="23">
        <v>5000</v>
      </c>
      <c r="J379" s="96">
        <f t="shared" si="7"/>
        <v>50000</v>
      </c>
    </row>
    <row r="380" spans="1:10" ht="114.75">
      <c r="A380" s="34">
        <v>358</v>
      </c>
      <c r="B380" s="21" t="s">
        <v>240</v>
      </c>
      <c r="C380" s="21" t="s">
        <v>240</v>
      </c>
      <c r="D380" s="21" t="s">
        <v>1</v>
      </c>
      <c r="E380" s="21">
        <v>1</v>
      </c>
      <c r="F380" s="21" t="s">
        <v>802</v>
      </c>
      <c r="G380" s="21" t="s">
        <v>806</v>
      </c>
      <c r="H380" s="21" t="s">
        <v>813</v>
      </c>
      <c r="I380" s="14">
        <v>3500</v>
      </c>
      <c r="J380" s="96">
        <f t="shared" si="7"/>
        <v>3500</v>
      </c>
    </row>
    <row r="381" spans="1:10" ht="114.75">
      <c r="A381" s="34">
        <v>359</v>
      </c>
      <c r="B381" s="21" t="s">
        <v>669</v>
      </c>
      <c r="C381" s="21" t="s">
        <v>294</v>
      </c>
      <c r="D381" s="21" t="s">
        <v>1</v>
      </c>
      <c r="E381" s="21">
        <v>20</v>
      </c>
      <c r="F381" s="21" t="s">
        <v>802</v>
      </c>
      <c r="G381" s="21" t="s">
        <v>806</v>
      </c>
      <c r="H381" s="21" t="s">
        <v>813</v>
      </c>
      <c r="I381" s="23">
        <v>1000</v>
      </c>
      <c r="J381" s="96">
        <f t="shared" si="7"/>
        <v>20000</v>
      </c>
    </row>
    <row r="382" spans="1:10" ht="114.75">
      <c r="A382" s="34">
        <v>360</v>
      </c>
      <c r="B382" s="21" t="s">
        <v>67</v>
      </c>
      <c r="C382" s="21" t="s">
        <v>67</v>
      </c>
      <c r="D382" s="21" t="s">
        <v>47</v>
      </c>
      <c r="E382" s="21">
        <v>1</v>
      </c>
      <c r="F382" s="21" t="s">
        <v>802</v>
      </c>
      <c r="G382" s="21" t="s">
        <v>806</v>
      </c>
      <c r="H382" s="21" t="s">
        <v>813</v>
      </c>
      <c r="I382" s="14">
        <v>18000</v>
      </c>
      <c r="J382" s="96">
        <f t="shared" si="7"/>
        <v>18000</v>
      </c>
    </row>
    <row r="383" spans="1:10" ht="114.75">
      <c r="A383" s="34">
        <v>361</v>
      </c>
      <c r="B383" s="21" t="s">
        <v>130</v>
      </c>
      <c r="C383" s="21" t="s">
        <v>650</v>
      </c>
      <c r="D383" s="21" t="s">
        <v>47</v>
      </c>
      <c r="E383" s="21">
        <v>2</v>
      </c>
      <c r="F383" s="21" t="s">
        <v>802</v>
      </c>
      <c r="G383" s="21" t="s">
        <v>806</v>
      </c>
      <c r="H383" s="21" t="s">
        <v>813</v>
      </c>
      <c r="I383" s="14">
        <v>7300</v>
      </c>
      <c r="J383" s="96">
        <f t="shared" si="7"/>
        <v>14600</v>
      </c>
    </row>
    <row r="384" spans="1:10" ht="114.75">
      <c r="A384" s="34">
        <v>362</v>
      </c>
      <c r="B384" s="21" t="s">
        <v>98</v>
      </c>
      <c r="C384" s="21" t="s">
        <v>117</v>
      </c>
      <c r="D384" s="21" t="s">
        <v>8</v>
      </c>
      <c r="E384" s="21">
        <v>3</v>
      </c>
      <c r="F384" s="21" t="s">
        <v>802</v>
      </c>
      <c r="G384" s="21" t="s">
        <v>806</v>
      </c>
      <c r="H384" s="21" t="s">
        <v>813</v>
      </c>
      <c r="I384" s="100">
        <v>100000</v>
      </c>
      <c r="J384" s="96">
        <f t="shared" si="7"/>
        <v>300000</v>
      </c>
    </row>
    <row r="385" spans="1:10" ht="114.75">
      <c r="A385" s="34">
        <v>363</v>
      </c>
      <c r="B385" s="21" t="s">
        <v>202</v>
      </c>
      <c r="C385" s="21" t="s">
        <v>202</v>
      </c>
      <c r="D385" s="21" t="s">
        <v>1</v>
      </c>
      <c r="E385" s="21">
        <v>10</v>
      </c>
      <c r="F385" s="21" t="s">
        <v>802</v>
      </c>
      <c r="G385" s="21" t="s">
        <v>806</v>
      </c>
      <c r="H385" s="21" t="s">
        <v>813</v>
      </c>
      <c r="I385" s="14">
        <v>1000</v>
      </c>
      <c r="J385" s="96">
        <f t="shared" si="7"/>
        <v>10000</v>
      </c>
    </row>
    <row r="386" spans="1:10" ht="114.75">
      <c r="A386" s="34">
        <v>364</v>
      </c>
      <c r="B386" s="21" t="s">
        <v>65</v>
      </c>
      <c r="C386" s="21" t="s">
        <v>65</v>
      </c>
      <c r="D386" s="21" t="s">
        <v>1</v>
      </c>
      <c r="E386" s="21">
        <v>20</v>
      </c>
      <c r="F386" s="21" t="s">
        <v>802</v>
      </c>
      <c r="G386" s="21" t="s">
        <v>806</v>
      </c>
      <c r="H386" s="21" t="s">
        <v>813</v>
      </c>
      <c r="I386" s="14">
        <v>480</v>
      </c>
      <c r="J386" s="96">
        <f t="shared" si="7"/>
        <v>9600</v>
      </c>
    </row>
    <row r="387" spans="1:10" ht="114.75">
      <c r="A387" s="34">
        <v>365</v>
      </c>
      <c r="B387" s="21" t="s">
        <v>241</v>
      </c>
      <c r="C387" s="21" t="s">
        <v>241</v>
      </c>
      <c r="D387" s="21" t="s">
        <v>43</v>
      </c>
      <c r="E387" s="21">
        <v>6</v>
      </c>
      <c r="F387" s="21" t="s">
        <v>802</v>
      </c>
      <c r="G387" s="21" t="s">
        <v>806</v>
      </c>
      <c r="H387" s="21" t="s">
        <v>813</v>
      </c>
      <c r="I387" s="23">
        <v>4000</v>
      </c>
      <c r="J387" s="96">
        <f t="shared" si="7"/>
        <v>24000</v>
      </c>
    </row>
    <row r="388" spans="1:10" ht="114.75">
      <c r="A388" s="34">
        <v>366</v>
      </c>
      <c r="B388" s="21" t="s">
        <v>99</v>
      </c>
      <c r="C388" s="21" t="s">
        <v>340</v>
      </c>
      <c r="D388" s="21" t="s">
        <v>43</v>
      </c>
      <c r="E388" s="21">
        <v>5</v>
      </c>
      <c r="F388" s="21" t="s">
        <v>802</v>
      </c>
      <c r="G388" s="21" t="s">
        <v>806</v>
      </c>
      <c r="H388" s="21" t="s">
        <v>813</v>
      </c>
      <c r="I388" s="23">
        <v>4500</v>
      </c>
      <c r="J388" s="96">
        <f t="shared" si="7"/>
        <v>22500</v>
      </c>
    </row>
    <row r="389" spans="1:10" ht="114.75">
      <c r="A389" s="34">
        <v>367</v>
      </c>
      <c r="B389" s="21" t="s">
        <v>651</v>
      </c>
      <c r="C389" s="81" t="s">
        <v>193</v>
      </c>
      <c r="D389" s="21" t="s">
        <v>62</v>
      </c>
      <c r="E389" s="21">
        <v>3</v>
      </c>
      <c r="F389" s="21" t="s">
        <v>802</v>
      </c>
      <c r="G389" s="21" t="s">
        <v>806</v>
      </c>
      <c r="H389" s="21" t="s">
        <v>813</v>
      </c>
      <c r="I389" s="23">
        <v>1000</v>
      </c>
      <c r="J389" s="96">
        <f t="shared" si="7"/>
        <v>3000</v>
      </c>
    </row>
    <row r="390" spans="1:10" ht="114.75">
      <c r="A390" s="34">
        <v>368</v>
      </c>
      <c r="B390" s="21" t="s">
        <v>284</v>
      </c>
      <c r="C390" s="21" t="s">
        <v>652</v>
      </c>
      <c r="D390" s="21" t="s">
        <v>47</v>
      </c>
      <c r="E390" s="21">
        <v>1</v>
      </c>
      <c r="F390" s="21" t="s">
        <v>802</v>
      </c>
      <c r="G390" s="21" t="s">
        <v>806</v>
      </c>
      <c r="H390" s="21" t="s">
        <v>813</v>
      </c>
      <c r="I390" s="23">
        <v>7000</v>
      </c>
      <c r="J390" s="96">
        <f t="shared" si="7"/>
        <v>7000</v>
      </c>
    </row>
    <row r="391" spans="1:10" ht="114.75">
      <c r="A391" s="34">
        <v>369</v>
      </c>
      <c r="B391" s="21" t="s">
        <v>188</v>
      </c>
      <c r="C391" s="21" t="s">
        <v>188</v>
      </c>
      <c r="D391" s="21" t="s">
        <v>13</v>
      </c>
      <c r="E391" s="21">
        <v>3</v>
      </c>
      <c r="F391" s="21" t="s">
        <v>802</v>
      </c>
      <c r="G391" s="21" t="s">
        <v>806</v>
      </c>
      <c r="H391" s="21" t="s">
        <v>813</v>
      </c>
      <c r="I391" s="23">
        <v>1500</v>
      </c>
      <c r="J391" s="96">
        <f t="shared" si="7"/>
        <v>4500</v>
      </c>
    </row>
    <row r="392" spans="1:10" ht="114.75">
      <c r="A392" s="34">
        <v>370</v>
      </c>
      <c r="B392" s="21" t="s">
        <v>52</v>
      </c>
      <c r="C392" s="21" t="s">
        <v>653</v>
      </c>
      <c r="D392" s="21" t="s">
        <v>47</v>
      </c>
      <c r="E392" s="21">
        <v>25</v>
      </c>
      <c r="F392" s="21" t="s">
        <v>802</v>
      </c>
      <c r="G392" s="21" t="s">
        <v>806</v>
      </c>
      <c r="H392" s="21" t="s">
        <v>813</v>
      </c>
      <c r="I392" s="23">
        <v>7000</v>
      </c>
      <c r="J392" s="96">
        <f t="shared" si="7"/>
        <v>175000</v>
      </c>
    </row>
    <row r="393" spans="1:10" ht="114.75">
      <c r="A393" s="34">
        <v>371</v>
      </c>
      <c r="B393" s="21" t="s">
        <v>104</v>
      </c>
      <c r="C393" s="21" t="s">
        <v>104</v>
      </c>
      <c r="D393" s="21" t="s">
        <v>47</v>
      </c>
      <c r="E393" s="21">
        <v>1</v>
      </c>
      <c r="F393" s="21" t="s">
        <v>802</v>
      </c>
      <c r="G393" s="21" t="s">
        <v>806</v>
      </c>
      <c r="H393" s="21" t="s">
        <v>813</v>
      </c>
      <c r="I393" s="23">
        <v>6900</v>
      </c>
      <c r="J393" s="96">
        <f t="shared" si="7"/>
        <v>6900</v>
      </c>
    </row>
    <row r="394" spans="1:10" ht="114.75">
      <c r="A394" s="34">
        <v>372</v>
      </c>
      <c r="B394" s="21" t="s">
        <v>246</v>
      </c>
      <c r="C394" s="21" t="s">
        <v>190</v>
      </c>
      <c r="D394" s="21" t="s">
        <v>13</v>
      </c>
      <c r="E394" s="21">
        <v>1</v>
      </c>
      <c r="F394" s="21" t="s">
        <v>802</v>
      </c>
      <c r="G394" s="21" t="s">
        <v>806</v>
      </c>
      <c r="H394" s="21" t="s">
        <v>813</v>
      </c>
      <c r="I394" s="14">
        <v>2500</v>
      </c>
      <c r="J394" s="96">
        <f t="shared" si="7"/>
        <v>2500</v>
      </c>
    </row>
    <row r="395" spans="1:10" ht="114.75">
      <c r="A395" s="34">
        <v>373</v>
      </c>
      <c r="B395" s="21" t="s">
        <v>75</v>
      </c>
      <c r="C395" s="21" t="s">
        <v>115</v>
      </c>
      <c r="D395" s="21" t="s">
        <v>8</v>
      </c>
      <c r="E395" s="21">
        <v>5</v>
      </c>
      <c r="F395" s="21" t="s">
        <v>802</v>
      </c>
      <c r="G395" s="21" t="s">
        <v>806</v>
      </c>
      <c r="H395" s="21" t="s">
        <v>813</v>
      </c>
      <c r="I395" s="14">
        <v>1000</v>
      </c>
      <c r="J395" s="96">
        <f t="shared" si="7"/>
        <v>5000</v>
      </c>
    </row>
    <row r="396" spans="1:10" ht="114.75">
      <c r="A396" s="34">
        <v>374</v>
      </c>
      <c r="B396" s="21" t="s">
        <v>238</v>
      </c>
      <c r="C396" s="21" t="s">
        <v>238</v>
      </c>
      <c r="D396" s="21" t="s">
        <v>1</v>
      </c>
      <c r="E396" s="21">
        <v>2000</v>
      </c>
      <c r="F396" s="21" t="s">
        <v>802</v>
      </c>
      <c r="G396" s="21" t="s">
        <v>806</v>
      </c>
      <c r="H396" s="21" t="s">
        <v>813</v>
      </c>
      <c r="I396" s="23">
        <v>55</v>
      </c>
      <c r="J396" s="96">
        <f t="shared" si="7"/>
        <v>110000</v>
      </c>
    </row>
    <row r="397" spans="1:10" ht="114.75">
      <c r="A397" s="34">
        <v>375</v>
      </c>
      <c r="B397" s="21" t="s">
        <v>237</v>
      </c>
      <c r="C397" s="21" t="s">
        <v>237</v>
      </c>
      <c r="D397" s="21" t="s">
        <v>1</v>
      </c>
      <c r="E397" s="21">
        <v>50</v>
      </c>
      <c r="F397" s="21" t="s">
        <v>802</v>
      </c>
      <c r="G397" s="21" t="s">
        <v>806</v>
      </c>
      <c r="H397" s="21" t="s">
        <v>813</v>
      </c>
      <c r="I397" s="14">
        <v>150</v>
      </c>
      <c r="J397" s="96">
        <f t="shared" si="7"/>
        <v>7500</v>
      </c>
    </row>
    <row r="398" spans="1:10" ht="114.75">
      <c r="A398" s="34">
        <v>376</v>
      </c>
      <c r="B398" s="21" t="s">
        <v>670</v>
      </c>
      <c r="C398" s="21" t="s">
        <v>670</v>
      </c>
      <c r="D398" s="21" t="s">
        <v>1</v>
      </c>
      <c r="E398" s="21">
        <v>120</v>
      </c>
      <c r="F398" s="21" t="s">
        <v>802</v>
      </c>
      <c r="G398" s="21" t="s">
        <v>806</v>
      </c>
      <c r="H398" s="21" t="s">
        <v>813</v>
      </c>
      <c r="I398" s="14">
        <v>500</v>
      </c>
      <c r="J398" s="96">
        <f t="shared" si="7"/>
        <v>60000</v>
      </c>
    </row>
    <row r="399" spans="1:10" ht="114.75">
      <c r="A399" s="34">
        <v>377</v>
      </c>
      <c r="B399" s="21" t="s">
        <v>654</v>
      </c>
      <c r="C399" s="21" t="s">
        <v>655</v>
      </c>
      <c r="D399" s="21" t="s">
        <v>8</v>
      </c>
      <c r="E399" s="21">
        <v>100</v>
      </c>
      <c r="F399" s="21" t="s">
        <v>802</v>
      </c>
      <c r="G399" s="21" t="s">
        <v>806</v>
      </c>
      <c r="H399" s="21" t="s">
        <v>813</v>
      </c>
      <c r="I399" s="14">
        <v>900</v>
      </c>
      <c r="J399" s="96">
        <f t="shared" si="7"/>
        <v>90000</v>
      </c>
    </row>
    <row r="400" spans="1:10" ht="114.75">
      <c r="A400" s="34">
        <v>378</v>
      </c>
      <c r="B400" s="21" t="s">
        <v>657</v>
      </c>
      <c r="C400" s="21" t="s">
        <v>418</v>
      </c>
      <c r="D400" s="21" t="s">
        <v>8</v>
      </c>
      <c r="E400" s="21">
        <v>20</v>
      </c>
      <c r="F400" s="21" t="s">
        <v>802</v>
      </c>
      <c r="G400" s="21" t="s">
        <v>806</v>
      </c>
      <c r="H400" s="21" t="s">
        <v>813</v>
      </c>
      <c r="I400" s="14">
        <v>3500</v>
      </c>
      <c r="J400" s="96">
        <f t="shared" si="7"/>
        <v>70000</v>
      </c>
    </row>
    <row r="401" spans="1:10" ht="114.75">
      <c r="A401" s="34">
        <v>379</v>
      </c>
      <c r="B401" s="21" t="s">
        <v>656</v>
      </c>
      <c r="C401" s="21" t="s">
        <v>417</v>
      </c>
      <c r="D401" s="21" t="s">
        <v>8</v>
      </c>
      <c r="E401" s="21">
        <v>60</v>
      </c>
      <c r="F401" s="21" t="s">
        <v>802</v>
      </c>
      <c r="G401" s="21" t="s">
        <v>806</v>
      </c>
      <c r="H401" s="21" t="s">
        <v>813</v>
      </c>
      <c r="I401" s="14">
        <v>7200</v>
      </c>
      <c r="J401" s="96">
        <f t="shared" si="7"/>
        <v>432000</v>
      </c>
    </row>
    <row r="402" spans="1:10" ht="114.75">
      <c r="A402" s="34">
        <v>380</v>
      </c>
      <c r="B402" s="21" t="s">
        <v>656</v>
      </c>
      <c r="C402" s="21" t="s">
        <v>195</v>
      </c>
      <c r="D402" s="21" t="s">
        <v>1</v>
      </c>
      <c r="E402" s="21">
        <v>1000</v>
      </c>
      <c r="F402" s="21" t="s">
        <v>802</v>
      </c>
      <c r="G402" s="21" t="s">
        <v>806</v>
      </c>
      <c r="H402" s="21" t="s">
        <v>813</v>
      </c>
      <c r="I402" s="23">
        <v>178.2</v>
      </c>
      <c r="J402" s="96">
        <f t="shared" si="7"/>
        <v>178200</v>
      </c>
    </row>
    <row r="403" spans="1:10" ht="114.75">
      <c r="A403" s="34">
        <v>381</v>
      </c>
      <c r="B403" s="21" t="s">
        <v>242</v>
      </c>
      <c r="C403" s="21" t="s">
        <v>66</v>
      </c>
      <c r="D403" s="21" t="s">
        <v>47</v>
      </c>
      <c r="E403" s="21">
        <v>50</v>
      </c>
      <c r="F403" s="21" t="s">
        <v>802</v>
      </c>
      <c r="G403" s="21" t="s">
        <v>806</v>
      </c>
      <c r="H403" s="21" t="s">
        <v>813</v>
      </c>
      <c r="I403" s="14">
        <v>7000</v>
      </c>
      <c r="J403" s="96">
        <f t="shared" si="7"/>
        <v>350000</v>
      </c>
    </row>
    <row r="404" spans="1:10" ht="114.75">
      <c r="A404" s="34">
        <v>382</v>
      </c>
      <c r="B404" s="21" t="s">
        <v>199</v>
      </c>
      <c r="C404" s="21" t="s">
        <v>199</v>
      </c>
      <c r="D404" s="21" t="s">
        <v>47</v>
      </c>
      <c r="E404" s="21">
        <v>10</v>
      </c>
      <c r="F404" s="21" t="s">
        <v>802</v>
      </c>
      <c r="G404" s="21" t="s">
        <v>806</v>
      </c>
      <c r="H404" s="21" t="s">
        <v>813</v>
      </c>
      <c r="I404" s="14">
        <v>22000</v>
      </c>
      <c r="J404" s="96">
        <f t="shared" si="7"/>
        <v>220000</v>
      </c>
    </row>
    <row r="405" spans="1:10" ht="114.75">
      <c r="A405" s="34">
        <v>383</v>
      </c>
      <c r="B405" s="21" t="s">
        <v>53</v>
      </c>
      <c r="C405" s="21" t="s">
        <v>116</v>
      </c>
      <c r="D405" s="21" t="s">
        <v>54</v>
      </c>
      <c r="E405" s="21">
        <v>3</v>
      </c>
      <c r="F405" s="21" t="s">
        <v>802</v>
      </c>
      <c r="G405" s="21" t="s">
        <v>806</v>
      </c>
      <c r="H405" s="21" t="s">
        <v>813</v>
      </c>
      <c r="I405" s="14">
        <v>6600</v>
      </c>
      <c r="J405" s="96">
        <f t="shared" si="7"/>
        <v>19800</v>
      </c>
    </row>
    <row r="406" spans="1:10" ht="114.75">
      <c r="A406" s="34">
        <v>384</v>
      </c>
      <c r="B406" s="21" t="s">
        <v>245</v>
      </c>
      <c r="C406" s="21" t="s">
        <v>247</v>
      </c>
      <c r="D406" s="21" t="s">
        <v>1</v>
      </c>
      <c r="E406" s="21">
        <v>5</v>
      </c>
      <c r="F406" s="21" t="s">
        <v>802</v>
      </c>
      <c r="G406" s="21" t="s">
        <v>806</v>
      </c>
      <c r="H406" s="21" t="s">
        <v>813</v>
      </c>
      <c r="I406" s="23">
        <v>1500</v>
      </c>
      <c r="J406" s="96">
        <f t="shared" si="7"/>
        <v>7500</v>
      </c>
    </row>
    <row r="407" spans="1:10" ht="114.75">
      <c r="A407" s="34">
        <v>385</v>
      </c>
      <c r="B407" s="21" t="s">
        <v>673</v>
      </c>
      <c r="C407" s="21" t="s">
        <v>230</v>
      </c>
      <c r="D407" s="21" t="s">
        <v>1</v>
      </c>
      <c r="E407" s="21">
        <v>10</v>
      </c>
      <c r="F407" s="21" t="s">
        <v>802</v>
      </c>
      <c r="G407" s="21" t="s">
        <v>806</v>
      </c>
      <c r="H407" s="21" t="s">
        <v>813</v>
      </c>
      <c r="I407" s="14">
        <v>380</v>
      </c>
      <c r="J407" s="96">
        <f t="shared" si="7"/>
        <v>3800</v>
      </c>
    </row>
    <row r="408" spans="1:10" ht="114.75">
      <c r="A408" s="34">
        <v>386</v>
      </c>
      <c r="B408" s="21" t="s">
        <v>674</v>
      </c>
      <c r="C408" s="21" t="s">
        <v>229</v>
      </c>
      <c r="D408" s="21" t="s">
        <v>1</v>
      </c>
      <c r="E408" s="21">
        <v>10</v>
      </c>
      <c r="F408" s="21" t="s">
        <v>802</v>
      </c>
      <c r="G408" s="21" t="s">
        <v>806</v>
      </c>
      <c r="H408" s="21" t="s">
        <v>813</v>
      </c>
      <c r="I408" s="23">
        <v>320</v>
      </c>
      <c r="J408" s="96">
        <f t="shared" ref="J408:J451" si="8">E408*I408</f>
        <v>3200</v>
      </c>
    </row>
    <row r="409" spans="1:10" ht="114.75">
      <c r="A409" s="34">
        <v>387</v>
      </c>
      <c r="B409" s="21" t="s">
        <v>675</v>
      </c>
      <c r="C409" s="21" t="s">
        <v>231</v>
      </c>
      <c r="D409" s="21" t="s">
        <v>1</v>
      </c>
      <c r="E409" s="21">
        <v>20</v>
      </c>
      <c r="F409" s="21" t="s">
        <v>802</v>
      </c>
      <c r="G409" s="21" t="s">
        <v>806</v>
      </c>
      <c r="H409" s="21" t="s">
        <v>813</v>
      </c>
      <c r="I409" s="14">
        <v>210</v>
      </c>
      <c r="J409" s="96">
        <f t="shared" si="8"/>
        <v>4200</v>
      </c>
    </row>
    <row r="410" spans="1:10" ht="114.75">
      <c r="A410" s="34">
        <v>388</v>
      </c>
      <c r="B410" s="21" t="s">
        <v>248</v>
      </c>
      <c r="C410" s="21" t="s">
        <v>248</v>
      </c>
      <c r="D410" s="21" t="s">
        <v>13</v>
      </c>
      <c r="E410" s="21">
        <v>2</v>
      </c>
      <c r="F410" s="21" t="s">
        <v>802</v>
      </c>
      <c r="G410" s="21" t="s">
        <v>806</v>
      </c>
      <c r="H410" s="21" t="s">
        <v>813</v>
      </c>
      <c r="I410" s="23">
        <v>6300</v>
      </c>
      <c r="J410" s="96">
        <f t="shared" si="8"/>
        <v>12600</v>
      </c>
    </row>
    <row r="411" spans="1:10" ht="114.75">
      <c r="A411" s="34">
        <v>389</v>
      </c>
      <c r="B411" s="21" t="s">
        <v>198</v>
      </c>
      <c r="C411" s="21" t="s">
        <v>55</v>
      </c>
      <c r="D411" s="21" t="s">
        <v>1</v>
      </c>
      <c r="E411" s="21">
        <v>10</v>
      </c>
      <c r="F411" s="21" t="s">
        <v>802</v>
      </c>
      <c r="G411" s="21" t="s">
        <v>806</v>
      </c>
      <c r="H411" s="21" t="s">
        <v>813</v>
      </c>
      <c r="I411" s="23">
        <v>28890</v>
      </c>
      <c r="J411" s="96">
        <f t="shared" si="8"/>
        <v>288900</v>
      </c>
    </row>
    <row r="412" spans="1:10" ht="114.75">
      <c r="A412" s="34">
        <v>390</v>
      </c>
      <c r="B412" s="21" t="s">
        <v>658</v>
      </c>
      <c r="C412" s="21" t="s">
        <v>243</v>
      </c>
      <c r="D412" s="21" t="s">
        <v>1</v>
      </c>
      <c r="E412" s="21">
        <v>100</v>
      </c>
      <c r="F412" s="21" t="s">
        <v>802</v>
      </c>
      <c r="G412" s="21" t="s">
        <v>806</v>
      </c>
      <c r="H412" s="21" t="s">
        <v>813</v>
      </c>
      <c r="I412" s="14">
        <v>200</v>
      </c>
      <c r="J412" s="96">
        <f t="shared" si="8"/>
        <v>20000</v>
      </c>
    </row>
    <row r="413" spans="1:10" ht="114.75">
      <c r="A413" s="34">
        <v>391</v>
      </c>
      <c r="B413" s="36" t="s">
        <v>78</v>
      </c>
      <c r="C413" s="36" t="s">
        <v>795</v>
      </c>
      <c r="D413" s="36" t="s">
        <v>308</v>
      </c>
      <c r="E413" s="36">
        <v>100</v>
      </c>
      <c r="F413" s="21" t="s">
        <v>802</v>
      </c>
      <c r="G413" s="21" t="s">
        <v>806</v>
      </c>
      <c r="H413" s="21" t="s">
        <v>813</v>
      </c>
      <c r="I413" s="15">
        <v>4025</v>
      </c>
      <c r="J413" s="96">
        <f t="shared" si="8"/>
        <v>402500</v>
      </c>
    </row>
    <row r="414" spans="1:10" ht="114.75">
      <c r="A414" s="34">
        <v>392</v>
      </c>
      <c r="B414" s="36" t="s">
        <v>307</v>
      </c>
      <c r="C414" s="36" t="s">
        <v>794</v>
      </c>
      <c r="D414" s="36" t="s">
        <v>309</v>
      </c>
      <c r="E414" s="36">
        <v>10</v>
      </c>
      <c r="F414" s="21" t="s">
        <v>802</v>
      </c>
      <c r="G414" s="21" t="s">
        <v>806</v>
      </c>
      <c r="H414" s="21" t="s">
        <v>813</v>
      </c>
      <c r="I414" s="15">
        <v>8006.3</v>
      </c>
      <c r="J414" s="96">
        <f t="shared" si="8"/>
        <v>80063</v>
      </c>
    </row>
    <row r="415" spans="1:10" ht="114.75">
      <c r="A415" s="34">
        <v>393</v>
      </c>
      <c r="B415" s="21" t="s">
        <v>196</v>
      </c>
      <c r="C415" s="21" t="s">
        <v>197</v>
      </c>
      <c r="D415" s="21" t="s">
        <v>47</v>
      </c>
      <c r="E415" s="21">
        <v>20</v>
      </c>
      <c r="F415" s="21" t="s">
        <v>802</v>
      </c>
      <c r="G415" s="21" t="s">
        <v>806</v>
      </c>
      <c r="H415" s="21" t="s">
        <v>813</v>
      </c>
      <c r="I415" s="14">
        <v>7900</v>
      </c>
      <c r="J415" s="96">
        <f t="shared" si="8"/>
        <v>158000</v>
      </c>
    </row>
    <row r="416" spans="1:10" ht="114.75">
      <c r="A416" s="34">
        <v>394395</v>
      </c>
      <c r="B416" s="21" t="s">
        <v>234</v>
      </c>
      <c r="C416" s="21" t="s">
        <v>235</v>
      </c>
      <c r="D416" s="21" t="s">
        <v>47</v>
      </c>
      <c r="E416" s="21">
        <v>5</v>
      </c>
      <c r="F416" s="21" t="s">
        <v>802</v>
      </c>
      <c r="G416" s="21" t="s">
        <v>806</v>
      </c>
      <c r="H416" s="21" t="s">
        <v>813</v>
      </c>
      <c r="I416" s="14">
        <v>12000</v>
      </c>
      <c r="J416" s="96">
        <f t="shared" si="8"/>
        <v>60000</v>
      </c>
    </row>
    <row r="417" spans="1:10" ht="114.75">
      <c r="A417" s="34">
        <v>396</v>
      </c>
      <c r="B417" s="21" t="s">
        <v>232</v>
      </c>
      <c r="C417" s="21" t="s">
        <v>233</v>
      </c>
      <c r="D417" s="21" t="s">
        <v>8</v>
      </c>
      <c r="E417" s="21">
        <v>20</v>
      </c>
      <c r="F417" s="21" t="s">
        <v>802</v>
      </c>
      <c r="G417" s="21" t="s">
        <v>806</v>
      </c>
      <c r="H417" s="21" t="s">
        <v>813</v>
      </c>
      <c r="I417" s="14">
        <v>22680</v>
      </c>
      <c r="J417" s="96">
        <f t="shared" si="8"/>
        <v>453600</v>
      </c>
    </row>
    <row r="418" spans="1:10" ht="178.5">
      <c r="A418" s="34">
        <v>397</v>
      </c>
      <c r="B418" s="36" t="s">
        <v>226</v>
      </c>
      <c r="C418" s="36" t="s">
        <v>227</v>
      </c>
      <c r="D418" s="36" t="s">
        <v>1</v>
      </c>
      <c r="E418" s="36">
        <v>5</v>
      </c>
      <c r="F418" s="21" t="s">
        <v>802</v>
      </c>
      <c r="G418" s="21" t="s">
        <v>806</v>
      </c>
      <c r="H418" s="21" t="s">
        <v>813</v>
      </c>
      <c r="I418" s="15">
        <v>7000</v>
      </c>
      <c r="J418" s="96">
        <f t="shared" si="8"/>
        <v>35000</v>
      </c>
    </row>
    <row r="419" spans="1:10" ht="114.75">
      <c r="A419" s="34">
        <v>398</v>
      </c>
      <c r="B419" s="21" t="s">
        <v>228</v>
      </c>
      <c r="C419" s="21" t="s">
        <v>41</v>
      </c>
      <c r="D419" s="21" t="s">
        <v>13</v>
      </c>
      <c r="E419" s="21">
        <v>1</v>
      </c>
      <c r="F419" s="21" t="s">
        <v>802</v>
      </c>
      <c r="G419" s="21" t="s">
        <v>806</v>
      </c>
      <c r="H419" s="21" t="s">
        <v>813</v>
      </c>
      <c r="I419" s="23">
        <v>5000</v>
      </c>
      <c r="J419" s="96">
        <f t="shared" si="8"/>
        <v>5000</v>
      </c>
    </row>
    <row r="420" spans="1:10" ht="114.75">
      <c r="A420" s="34">
        <v>399</v>
      </c>
      <c r="B420" s="21" t="s">
        <v>200</v>
      </c>
      <c r="C420" s="21" t="s">
        <v>200</v>
      </c>
      <c r="D420" s="21" t="s">
        <v>47</v>
      </c>
      <c r="E420" s="21">
        <v>20</v>
      </c>
      <c r="F420" s="21" t="s">
        <v>802</v>
      </c>
      <c r="G420" s="21" t="s">
        <v>806</v>
      </c>
      <c r="H420" s="21" t="s">
        <v>813</v>
      </c>
      <c r="I420" s="23">
        <v>18600</v>
      </c>
      <c r="J420" s="96">
        <f t="shared" si="8"/>
        <v>372000</v>
      </c>
    </row>
    <row r="421" spans="1:10" ht="114.75">
      <c r="A421" s="34">
        <v>400</v>
      </c>
      <c r="B421" s="21" t="s">
        <v>105</v>
      </c>
      <c r="C421" s="21" t="s">
        <v>105</v>
      </c>
      <c r="D421" s="21" t="s">
        <v>47</v>
      </c>
      <c r="E421" s="21">
        <v>1</v>
      </c>
      <c r="F421" s="21" t="s">
        <v>802</v>
      </c>
      <c r="G421" s="21" t="s">
        <v>806</v>
      </c>
      <c r="H421" s="21" t="s">
        <v>813</v>
      </c>
      <c r="I421" s="23">
        <v>10000</v>
      </c>
      <c r="J421" s="96">
        <f t="shared" si="8"/>
        <v>10000</v>
      </c>
    </row>
    <row r="422" spans="1:10" ht="114.75">
      <c r="A422" s="34">
        <v>401</v>
      </c>
      <c r="B422" s="21" t="s">
        <v>106</v>
      </c>
      <c r="C422" s="21" t="s">
        <v>106</v>
      </c>
      <c r="D422" s="21" t="s">
        <v>47</v>
      </c>
      <c r="E422" s="21">
        <v>5</v>
      </c>
      <c r="F422" s="21" t="s">
        <v>802</v>
      </c>
      <c r="G422" s="21" t="s">
        <v>806</v>
      </c>
      <c r="H422" s="21" t="s">
        <v>813</v>
      </c>
      <c r="I422" s="23">
        <v>10000</v>
      </c>
      <c r="J422" s="96">
        <f t="shared" si="8"/>
        <v>50000</v>
      </c>
    </row>
    <row r="423" spans="1:10" ht="114.75">
      <c r="A423" s="34">
        <v>402</v>
      </c>
      <c r="B423" s="21" t="s">
        <v>42</v>
      </c>
      <c r="C423" s="21" t="s">
        <v>42</v>
      </c>
      <c r="D423" s="21" t="s">
        <v>13</v>
      </c>
      <c r="E423" s="21">
        <v>2</v>
      </c>
      <c r="F423" s="21" t="s">
        <v>802</v>
      </c>
      <c r="G423" s="21" t="s">
        <v>806</v>
      </c>
      <c r="H423" s="21" t="s">
        <v>813</v>
      </c>
      <c r="I423" s="23">
        <v>9200</v>
      </c>
      <c r="J423" s="96">
        <f t="shared" si="8"/>
        <v>18400</v>
      </c>
    </row>
    <row r="424" spans="1:10" ht="114.75">
      <c r="A424" s="34">
        <v>403</v>
      </c>
      <c r="B424" s="21" t="s">
        <v>659</v>
      </c>
      <c r="C424" s="21" t="s">
        <v>341</v>
      </c>
      <c r="D424" s="21" t="s">
        <v>1</v>
      </c>
      <c r="E424" s="21">
        <v>4</v>
      </c>
      <c r="F424" s="21" t="s">
        <v>802</v>
      </c>
      <c r="G424" s="21" t="s">
        <v>806</v>
      </c>
      <c r="H424" s="21" t="s">
        <v>813</v>
      </c>
      <c r="I424" s="23">
        <v>1500</v>
      </c>
      <c r="J424" s="96">
        <f t="shared" si="8"/>
        <v>6000</v>
      </c>
    </row>
    <row r="425" spans="1:10" ht="114.75">
      <c r="A425" s="34">
        <v>404</v>
      </c>
      <c r="B425" s="81" t="s">
        <v>342</v>
      </c>
      <c r="C425" s="81" t="s">
        <v>100</v>
      </c>
      <c r="D425" s="81" t="s">
        <v>8</v>
      </c>
      <c r="E425" s="21">
        <v>10</v>
      </c>
      <c r="F425" s="21" t="s">
        <v>802</v>
      </c>
      <c r="G425" s="21" t="s">
        <v>806</v>
      </c>
      <c r="H425" s="21" t="s">
        <v>813</v>
      </c>
      <c r="I425" s="14">
        <v>10200</v>
      </c>
      <c r="J425" s="96">
        <f t="shared" si="8"/>
        <v>102000</v>
      </c>
    </row>
    <row r="426" spans="1:10" ht="114.75">
      <c r="A426" s="34">
        <v>405</v>
      </c>
      <c r="B426" s="81" t="s">
        <v>344</v>
      </c>
      <c r="C426" s="81" t="s">
        <v>101</v>
      </c>
      <c r="D426" s="81" t="s">
        <v>8</v>
      </c>
      <c r="E426" s="21">
        <v>10</v>
      </c>
      <c r="F426" s="21" t="s">
        <v>802</v>
      </c>
      <c r="G426" s="21" t="s">
        <v>806</v>
      </c>
      <c r="H426" s="21" t="s">
        <v>813</v>
      </c>
      <c r="I426" s="14">
        <v>10200</v>
      </c>
      <c r="J426" s="96">
        <f t="shared" si="8"/>
        <v>102000</v>
      </c>
    </row>
    <row r="427" spans="1:10" ht="114.75">
      <c r="A427" s="34">
        <v>406</v>
      </c>
      <c r="B427" s="81" t="s">
        <v>343</v>
      </c>
      <c r="C427" s="81" t="s">
        <v>343</v>
      </c>
      <c r="D427" s="81" t="s">
        <v>8</v>
      </c>
      <c r="E427" s="21">
        <v>10</v>
      </c>
      <c r="F427" s="21" t="s">
        <v>802</v>
      </c>
      <c r="G427" s="21" t="s">
        <v>806</v>
      </c>
      <c r="H427" s="21" t="s">
        <v>813</v>
      </c>
      <c r="I427" s="14">
        <v>10200</v>
      </c>
      <c r="J427" s="96">
        <f t="shared" si="8"/>
        <v>102000</v>
      </c>
    </row>
    <row r="428" spans="1:10" ht="114.75">
      <c r="A428" s="34">
        <v>407</v>
      </c>
      <c r="B428" s="119" t="s">
        <v>52</v>
      </c>
      <c r="C428" s="119" t="s">
        <v>876</v>
      </c>
      <c r="D428" s="119" t="s">
        <v>47</v>
      </c>
      <c r="E428" s="119">
        <v>30</v>
      </c>
      <c r="F428" s="21" t="s">
        <v>802</v>
      </c>
      <c r="G428" s="21" t="s">
        <v>806</v>
      </c>
      <c r="H428" s="21" t="s">
        <v>813</v>
      </c>
      <c r="I428" s="14">
        <v>7000</v>
      </c>
      <c r="J428" s="96">
        <f t="shared" si="8"/>
        <v>210000</v>
      </c>
    </row>
    <row r="429" spans="1:10" ht="114.75">
      <c r="A429" s="34">
        <v>408</v>
      </c>
      <c r="B429" s="114" t="s">
        <v>877</v>
      </c>
      <c r="C429" s="114" t="s">
        <v>878</v>
      </c>
      <c r="D429" s="114" t="s">
        <v>47</v>
      </c>
      <c r="E429" s="119">
        <v>6</v>
      </c>
      <c r="F429" s="21" t="s">
        <v>802</v>
      </c>
      <c r="G429" s="21" t="s">
        <v>806</v>
      </c>
      <c r="H429" s="21" t="s">
        <v>813</v>
      </c>
      <c r="I429" s="14">
        <v>25000</v>
      </c>
      <c r="J429" s="96">
        <f t="shared" si="8"/>
        <v>150000</v>
      </c>
    </row>
    <row r="430" spans="1:10">
      <c r="A430" s="34"/>
      <c r="B430" s="108" t="s">
        <v>842</v>
      </c>
      <c r="C430" s="81"/>
      <c r="D430" s="81"/>
      <c r="E430" s="105"/>
      <c r="F430" s="21"/>
      <c r="G430" s="21"/>
      <c r="H430" s="21"/>
      <c r="I430" s="104"/>
      <c r="J430" s="102"/>
    </row>
    <row r="431" spans="1:10" ht="114.75">
      <c r="A431" s="34">
        <v>409</v>
      </c>
      <c r="B431" s="110" t="s">
        <v>843</v>
      </c>
      <c r="C431" s="81"/>
      <c r="D431" s="81"/>
      <c r="E431" s="109">
        <v>15</v>
      </c>
      <c r="F431" s="21" t="s">
        <v>802</v>
      </c>
      <c r="G431" s="21" t="s">
        <v>806</v>
      </c>
      <c r="H431" s="21" t="s">
        <v>813</v>
      </c>
      <c r="I431" s="111">
        <v>17567</v>
      </c>
      <c r="J431" s="96">
        <f>E431*I431</f>
        <v>263505</v>
      </c>
    </row>
    <row r="432" spans="1:10" ht="114.75">
      <c r="A432" s="34">
        <v>410</v>
      </c>
      <c r="B432" s="110" t="s">
        <v>844</v>
      </c>
      <c r="C432" s="81"/>
      <c r="D432" s="81"/>
      <c r="E432" s="109">
        <v>27</v>
      </c>
      <c r="F432" s="21" t="s">
        <v>802</v>
      </c>
      <c r="G432" s="21" t="s">
        <v>806</v>
      </c>
      <c r="H432" s="21" t="s">
        <v>813</v>
      </c>
      <c r="I432" s="111">
        <v>53438</v>
      </c>
      <c r="J432" s="96">
        <f t="shared" ref="J432:J441" si="9">E432*I432</f>
        <v>1442826</v>
      </c>
    </row>
    <row r="433" spans="1:10" ht="114.75">
      <c r="A433" s="34">
        <v>411</v>
      </c>
      <c r="B433" s="110" t="s">
        <v>845</v>
      </c>
      <c r="C433" s="81"/>
      <c r="D433" s="81"/>
      <c r="E433" s="109">
        <v>23</v>
      </c>
      <c r="F433" s="21" t="s">
        <v>802</v>
      </c>
      <c r="G433" s="21" t="s">
        <v>806</v>
      </c>
      <c r="H433" s="21" t="s">
        <v>813</v>
      </c>
      <c r="I433" s="111">
        <v>29403</v>
      </c>
      <c r="J433" s="96">
        <f t="shared" si="9"/>
        <v>676269</v>
      </c>
    </row>
    <row r="434" spans="1:10" ht="114.75">
      <c r="A434" s="34">
        <v>412</v>
      </c>
      <c r="B434" s="110" t="s">
        <v>846</v>
      </c>
      <c r="C434" s="81"/>
      <c r="D434" s="81"/>
      <c r="E434" s="109">
        <v>57</v>
      </c>
      <c r="F434" s="21" t="s">
        <v>802</v>
      </c>
      <c r="G434" s="21" t="s">
        <v>806</v>
      </c>
      <c r="H434" s="21" t="s">
        <v>813</v>
      </c>
      <c r="I434" s="111">
        <v>47476</v>
      </c>
      <c r="J434" s="96">
        <f t="shared" si="9"/>
        <v>2706132</v>
      </c>
    </row>
    <row r="435" spans="1:10" ht="114.75">
      <c r="A435" s="34">
        <v>413</v>
      </c>
      <c r="B435" s="110" t="s">
        <v>847</v>
      </c>
      <c r="C435" s="81"/>
      <c r="D435" s="81"/>
      <c r="E435" s="109">
        <v>26</v>
      </c>
      <c r="F435" s="21" t="s">
        <v>802</v>
      </c>
      <c r="G435" s="21" t="s">
        <v>806</v>
      </c>
      <c r="H435" s="21" t="s">
        <v>813</v>
      </c>
      <c r="I435" s="111">
        <v>10560</v>
      </c>
      <c r="J435" s="96">
        <f t="shared" si="9"/>
        <v>274560</v>
      </c>
    </row>
    <row r="436" spans="1:10" ht="114.75">
      <c r="A436" s="34">
        <v>414</v>
      </c>
      <c r="B436" s="110" t="s">
        <v>848</v>
      </c>
      <c r="C436" s="81"/>
      <c r="D436" s="81"/>
      <c r="E436" s="109">
        <v>5</v>
      </c>
      <c r="F436" s="21" t="s">
        <v>802</v>
      </c>
      <c r="G436" s="21" t="s">
        <v>806</v>
      </c>
      <c r="H436" s="21" t="s">
        <v>813</v>
      </c>
      <c r="I436" s="111">
        <v>50688</v>
      </c>
      <c r="J436" s="96">
        <f t="shared" si="9"/>
        <v>253440</v>
      </c>
    </row>
    <row r="437" spans="1:10" ht="114.75">
      <c r="A437" s="34">
        <v>415</v>
      </c>
      <c r="B437" s="110" t="s">
        <v>849</v>
      </c>
      <c r="C437" s="81"/>
      <c r="D437" s="81"/>
      <c r="E437" s="109">
        <v>5</v>
      </c>
      <c r="F437" s="21" t="s">
        <v>802</v>
      </c>
      <c r="G437" s="21" t="s">
        <v>806</v>
      </c>
      <c r="H437" s="21" t="s">
        <v>813</v>
      </c>
      <c r="I437" s="111">
        <v>50688</v>
      </c>
      <c r="J437" s="96">
        <f t="shared" si="9"/>
        <v>253440</v>
      </c>
    </row>
    <row r="438" spans="1:10" ht="114.75">
      <c r="A438" s="34">
        <v>416</v>
      </c>
      <c r="B438" s="110" t="s">
        <v>850</v>
      </c>
      <c r="C438" s="81"/>
      <c r="D438" s="81"/>
      <c r="E438" s="109">
        <v>5</v>
      </c>
      <c r="F438" s="21" t="s">
        <v>802</v>
      </c>
      <c r="G438" s="21" t="s">
        <v>806</v>
      </c>
      <c r="H438" s="21" t="s">
        <v>813</v>
      </c>
      <c r="I438" s="111">
        <v>50688</v>
      </c>
      <c r="J438" s="96">
        <f t="shared" si="9"/>
        <v>253440</v>
      </c>
    </row>
    <row r="439" spans="1:10">
      <c r="A439" s="34">
        <v>417</v>
      </c>
      <c r="B439" s="83" t="s">
        <v>74</v>
      </c>
      <c r="C439" s="81"/>
      <c r="D439" s="81"/>
      <c r="E439" s="21"/>
      <c r="F439" s="21"/>
      <c r="G439" s="21"/>
      <c r="H439" s="21"/>
      <c r="I439" s="14"/>
      <c r="J439" s="96">
        <f t="shared" si="9"/>
        <v>0</v>
      </c>
    </row>
    <row r="440" spans="1:10" ht="165">
      <c r="A440" s="34">
        <v>418</v>
      </c>
      <c r="B440" s="112" t="s">
        <v>851</v>
      </c>
      <c r="C440" s="113" t="s">
        <v>861</v>
      </c>
      <c r="D440" s="114" t="s">
        <v>62</v>
      </c>
      <c r="E440" s="119">
        <v>1</v>
      </c>
      <c r="F440" s="21" t="s">
        <v>802</v>
      </c>
      <c r="G440" s="21" t="s">
        <v>806</v>
      </c>
      <c r="H440" s="21" t="s">
        <v>813</v>
      </c>
      <c r="I440" s="120">
        <v>89500</v>
      </c>
      <c r="J440" s="96">
        <f t="shared" si="9"/>
        <v>89500</v>
      </c>
    </row>
    <row r="441" spans="1:10" ht="120">
      <c r="A441" s="34">
        <v>419</v>
      </c>
      <c r="B441" s="112" t="s">
        <v>852</v>
      </c>
      <c r="C441" s="113" t="s">
        <v>862</v>
      </c>
      <c r="D441" s="114" t="s">
        <v>62</v>
      </c>
      <c r="E441" s="119">
        <v>1</v>
      </c>
      <c r="F441" s="21" t="s">
        <v>802</v>
      </c>
      <c r="G441" s="21" t="s">
        <v>806</v>
      </c>
      <c r="H441" s="21" t="s">
        <v>813</v>
      </c>
      <c r="I441" s="120">
        <v>48415</v>
      </c>
      <c r="J441" s="96">
        <f t="shared" si="9"/>
        <v>48415</v>
      </c>
    </row>
    <row r="442" spans="1:10" ht="115.5" thickBot="1">
      <c r="A442" s="34">
        <v>420</v>
      </c>
      <c r="B442" s="114" t="s">
        <v>672</v>
      </c>
      <c r="C442" s="114" t="s">
        <v>244</v>
      </c>
      <c r="D442" s="114" t="s">
        <v>1</v>
      </c>
      <c r="E442" s="119">
        <v>10</v>
      </c>
      <c r="F442" s="21" t="s">
        <v>802</v>
      </c>
      <c r="G442" s="21" t="s">
        <v>806</v>
      </c>
      <c r="H442" s="21" t="s">
        <v>813</v>
      </c>
      <c r="I442" s="120">
        <v>200</v>
      </c>
      <c r="J442" s="96">
        <f>E442*I442</f>
        <v>2000</v>
      </c>
    </row>
    <row r="443" spans="1:10" ht="165.75" thickBot="1">
      <c r="A443" s="34">
        <v>421</v>
      </c>
      <c r="B443" s="115" t="s">
        <v>853</v>
      </c>
      <c r="C443" s="117" t="s">
        <v>863</v>
      </c>
      <c r="D443" s="114" t="s">
        <v>43</v>
      </c>
      <c r="E443" s="119">
        <v>1</v>
      </c>
      <c r="F443" s="21" t="s">
        <v>802</v>
      </c>
      <c r="G443" s="21" t="s">
        <v>806</v>
      </c>
      <c r="H443" s="21" t="s">
        <v>813</v>
      </c>
      <c r="I443" s="121">
        <v>12750</v>
      </c>
      <c r="J443" s="96">
        <f t="shared" ref="J443:J450" si="10">E443*I443</f>
        <v>12750</v>
      </c>
    </row>
    <row r="444" spans="1:10" ht="115.5" thickBot="1">
      <c r="A444" s="34">
        <v>422</v>
      </c>
      <c r="B444" s="115" t="s">
        <v>854</v>
      </c>
      <c r="C444" s="117" t="s">
        <v>864</v>
      </c>
      <c r="D444" s="114" t="s">
        <v>8</v>
      </c>
      <c r="E444" s="119">
        <v>1</v>
      </c>
      <c r="F444" s="21" t="s">
        <v>802</v>
      </c>
      <c r="G444" s="21" t="s">
        <v>806</v>
      </c>
      <c r="H444" s="21" t="s">
        <v>813</v>
      </c>
      <c r="I444" s="121">
        <v>12750</v>
      </c>
      <c r="J444" s="96">
        <f t="shared" si="10"/>
        <v>12750</v>
      </c>
    </row>
    <row r="445" spans="1:10" ht="135.75" thickBot="1">
      <c r="A445" s="34">
        <v>423</v>
      </c>
      <c r="B445" s="115" t="s">
        <v>855</v>
      </c>
      <c r="C445" s="117" t="s">
        <v>865</v>
      </c>
      <c r="D445" s="114" t="s">
        <v>8</v>
      </c>
      <c r="E445" s="119">
        <v>1</v>
      </c>
      <c r="F445" s="21" t="s">
        <v>802</v>
      </c>
      <c r="G445" s="21" t="s">
        <v>806</v>
      </c>
      <c r="H445" s="21" t="s">
        <v>813</v>
      </c>
      <c r="I445" s="121">
        <v>12750</v>
      </c>
      <c r="J445" s="96">
        <f t="shared" si="10"/>
        <v>12750</v>
      </c>
    </row>
    <row r="446" spans="1:10" ht="150.75" thickBot="1">
      <c r="A446" s="34">
        <v>424</v>
      </c>
      <c r="B446" s="115" t="s">
        <v>856</v>
      </c>
      <c r="C446" s="117" t="s">
        <v>866</v>
      </c>
      <c r="D446" s="114" t="s">
        <v>43</v>
      </c>
      <c r="E446" s="119">
        <v>4</v>
      </c>
      <c r="F446" s="21" t="s">
        <v>802</v>
      </c>
      <c r="G446" s="21" t="s">
        <v>806</v>
      </c>
      <c r="H446" s="21" t="s">
        <v>813</v>
      </c>
      <c r="I446" s="121">
        <v>48775</v>
      </c>
      <c r="J446" s="96">
        <f t="shared" si="10"/>
        <v>195100</v>
      </c>
    </row>
    <row r="447" spans="1:10" ht="165.75" thickBot="1">
      <c r="A447" s="34">
        <v>425</v>
      </c>
      <c r="B447" s="115" t="s">
        <v>857</v>
      </c>
      <c r="C447" s="117" t="s">
        <v>867</v>
      </c>
      <c r="D447" s="114" t="s">
        <v>43</v>
      </c>
      <c r="E447" s="119">
        <v>1</v>
      </c>
      <c r="F447" s="21" t="s">
        <v>802</v>
      </c>
      <c r="G447" s="21" t="s">
        <v>806</v>
      </c>
      <c r="H447" s="21" t="s">
        <v>813</v>
      </c>
      <c r="I447" s="121">
        <v>39883</v>
      </c>
      <c r="J447" s="96">
        <f t="shared" si="10"/>
        <v>39883</v>
      </c>
    </row>
    <row r="448" spans="1:10" ht="195.75" thickBot="1">
      <c r="A448" s="34">
        <v>426</v>
      </c>
      <c r="B448" s="115" t="s">
        <v>858</v>
      </c>
      <c r="C448" s="117" t="s">
        <v>868</v>
      </c>
      <c r="D448" s="114" t="s">
        <v>43</v>
      </c>
      <c r="E448" s="119">
        <v>4</v>
      </c>
      <c r="F448" s="21" t="s">
        <v>802</v>
      </c>
      <c r="G448" s="21" t="s">
        <v>806</v>
      </c>
      <c r="H448" s="21" t="s">
        <v>813</v>
      </c>
      <c r="I448" s="121">
        <v>15198</v>
      </c>
      <c r="J448" s="96">
        <f t="shared" si="10"/>
        <v>60792</v>
      </c>
    </row>
    <row r="449" spans="1:10" ht="180">
      <c r="A449" s="34">
        <v>427</v>
      </c>
      <c r="B449" s="115" t="s">
        <v>859</v>
      </c>
      <c r="C449" s="117" t="s">
        <v>869</v>
      </c>
      <c r="D449" s="114" t="s">
        <v>43</v>
      </c>
      <c r="E449" s="119">
        <v>4</v>
      </c>
      <c r="F449" s="21" t="s">
        <v>802</v>
      </c>
      <c r="G449" s="21" t="s">
        <v>806</v>
      </c>
      <c r="H449" s="21" t="s">
        <v>813</v>
      </c>
      <c r="I449" s="122">
        <v>16116</v>
      </c>
      <c r="J449" s="96">
        <f t="shared" si="10"/>
        <v>64464</v>
      </c>
    </row>
    <row r="450" spans="1:10" ht="150">
      <c r="A450" s="34">
        <v>428</v>
      </c>
      <c r="B450" s="116" t="s">
        <v>860</v>
      </c>
      <c r="C450" s="118" t="s">
        <v>870</v>
      </c>
      <c r="D450" s="114" t="s">
        <v>43</v>
      </c>
      <c r="E450" s="119">
        <v>4</v>
      </c>
      <c r="F450" s="21" t="s">
        <v>802</v>
      </c>
      <c r="G450" s="21" t="s">
        <v>806</v>
      </c>
      <c r="H450" s="21" t="s">
        <v>813</v>
      </c>
      <c r="I450" s="123">
        <v>20250</v>
      </c>
      <c r="J450" s="96">
        <f t="shared" si="10"/>
        <v>81000</v>
      </c>
    </row>
    <row r="451" spans="1:10" ht="114.75">
      <c r="A451" s="34"/>
      <c r="B451" s="83" t="s">
        <v>816</v>
      </c>
      <c r="C451" s="81"/>
      <c r="D451" s="81"/>
      <c r="E451" s="21"/>
      <c r="F451" s="21"/>
      <c r="G451" s="21"/>
      <c r="H451" s="21" t="s">
        <v>813</v>
      </c>
      <c r="I451" s="14"/>
      <c r="J451" s="96">
        <f t="shared" si="8"/>
        <v>0</v>
      </c>
    </row>
    <row r="452" spans="1:10" ht="114.75">
      <c r="A452" s="34">
        <v>429</v>
      </c>
      <c r="B452" s="103" t="s">
        <v>817</v>
      </c>
      <c r="C452" s="81"/>
      <c r="D452" s="81"/>
      <c r="E452" s="105">
        <v>18.739352640545146</v>
      </c>
      <c r="F452" s="21" t="s">
        <v>802</v>
      </c>
      <c r="G452" s="21" t="s">
        <v>806</v>
      </c>
      <c r="H452" s="21" t="s">
        <v>813</v>
      </c>
      <c r="I452" s="104">
        <v>21775</v>
      </c>
      <c r="J452" s="96">
        <v>413725</v>
      </c>
    </row>
    <row r="453" spans="1:10" ht="114.75">
      <c r="A453" s="34">
        <v>430</v>
      </c>
      <c r="B453" s="82" t="s">
        <v>818</v>
      </c>
      <c r="C453" s="81"/>
      <c r="D453" s="81"/>
      <c r="E453" s="105">
        <v>18.739352640545146</v>
      </c>
      <c r="F453" s="21" t="s">
        <v>802</v>
      </c>
      <c r="G453" s="21" t="s">
        <v>806</v>
      </c>
      <c r="H453" s="21" t="s">
        <v>813</v>
      </c>
      <c r="I453" s="104">
        <v>21775</v>
      </c>
      <c r="J453" s="96">
        <v>413725</v>
      </c>
    </row>
    <row r="454" spans="1:10" ht="114.75">
      <c r="A454" s="34">
        <v>431</v>
      </c>
      <c r="B454" s="82" t="s">
        <v>819</v>
      </c>
      <c r="C454" s="81"/>
      <c r="D454" s="81"/>
      <c r="E454" s="105">
        <v>1.639344262295082</v>
      </c>
      <c r="F454" s="21" t="s">
        <v>802</v>
      </c>
      <c r="G454" s="21" t="s">
        <v>806</v>
      </c>
      <c r="H454" s="21" t="s">
        <v>813</v>
      </c>
      <c r="I454" s="104">
        <v>21775</v>
      </c>
      <c r="J454" s="96">
        <v>43550</v>
      </c>
    </row>
    <row r="455" spans="1:10" ht="114.75">
      <c r="A455" s="34">
        <v>432</v>
      </c>
      <c r="B455" s="82" t="s">
        <v>820</v>
      </c>
      <c r="C455" s="81"/>
      <c r="D455" s="81"/>
      <c r="E455" s="105">
        <v>1.639344262295082</v>
      </c>
      <c r="F455" s="21" t="s">
        <v>802</v>
      </c>
      <c r="G455" s="21" t="s">
        <v>806</v>
      </c>
      <c r="H455" s="21" t="s">
        <v>813</v>
      </c>
      <c r="I455" s="104">
        <v>45788</v>
      </c>
      <c r="J455" s="96">
        <v>91576</v>
      </c>
    </row>
    <row r="456" spans="1:10" ht="114.75">
      <c r="A456" s="34">
        <v>433</v>
      </c>
      <c r="B456" s="103" t="s">
        <v>821</v>
      </c>
      <c r="C456" s="81"/>
      <c r="D456" s="81"/>
      <c r="E456" s="105">
        <v>12.64367816091954</v>
      </c>
      <c r="F456" s="21" t="s">
        <v>802</v>
      </c>
      <c r="G456" s="21" t="s">
        <v>806</v>
      </c>
      <c r="H456" s="21" t="s">
        <v>813</v>
      </c>
      <c r="I456" s="104">
        <v>15368</v>
      </c>
      <c r="J456" s="96">
        <v>199784</v>
      </c>
    </row>
    <row r="457" spans="1:10" ht="114.75">
      <c r="A457" s="34">
        <v>434</v>
      </c>
      <c r="B457" s="103" t="s">
        <v>822</v>
      </c>
      <c r="C457" s="81"/>
      <c r="D457" s="81"/>
      <c r="E457" s="105">
        <v>1.4986376021798364</v>
      </c>
      <c r="F457" s="21" t="s">
        <v>802</v>
      </c>
      <c r="G457" s="21" t="s">
        <v>806</v>
      </c>
      <c r="H457" s="21" t="s">
        <v>813</v>
      </c>
      <c r="I457" s="104">
        <v>13108</v>
      </c>
      <c r="J457" s="96">
        <v>13108</v>
      </c>
    </row>
    <row r="458" spans="1:10" ht="114.75">
      <c r="A458" s="34">
        <v>435</v>
      </c>
      <c r="B458" s="103" t="s">
        <v>823</v>
      </c>
      <c r="C458" s="81"/>
      <c r="D458" s="81"/>
      <c r="E458" s="105">
        <v>10.299625468164795</v>
      </c>
      <c r="F458" s="21" t="s">
        <v>802</v>
      </c>
      <c r="G458" s="21" t="s">
        <v>806</v>
      </c>
      <c r="H458" s="21" t="s">
        <v>813</v>
      </c>
      <c r="I458" s="104">
        <v>29979</v>
      </c>
      <c r="J458" s="96">
        <v>299790</v>
      </c>
    </row>
    <row r="459" spans="1:10" ht="114.75">
      <c r="A459" s="34">
        <v>436</v>
      </c>
      <c r="B459" s="103" t="s">
        <v>824</v>
      </c>
      <c r="C459" s="81"/>
      <c r="D459" s="81"/>
      <c r="E459" s="105">
        <v>10.299625468164795</v>
      </c>
      <c r="F459" s="21" t="s">
        <v>802</v>
      </c>
      <c r="G459" s="21" t="s">
        <v>806</v>
      </c>
      <c r="H459" s="21" t="s">
        <v>813</v>
      </c>
      <c r="I459" s="104">
        <v>29979</v>
      </c>
      <c r="J459" s="96">
        <v>299790</v>
      </c>
    </row>
    <row r="460" spans="1:10" ht="114.75">
      <c r="A460" s="34">
        <v>437</v>
      </c>
      <c r="B460" s="103" t="s">
        <v>825</v>
      </c>
      <c r="C460" s="81"/>
      <c r="D460" s="81"/>
      <c r="E460" s="105">
        <v>18.739352640545146</v>
      </c>
      <c r="F460" s="21" t="s">
        <v>802</v>
      </c>
      <c r="G460" s="21" t="s">
        <v>806</v>
      </c>
      <c r="H460" s="21" t="s">
        <v>813</v>
      </c>
      <c r="I460" s="104">
        <v>17447</v>
      </c>
      <c r="J460" s="96">
        <v>331493</v>
      </c>
    </row>
    <row r="461" spans="1:10" ht="114.75">
      <c r="A461" s="34">
        <v>438</v>
      </c>
      <c r="B461" s="82" t="s">
        <v>826</v>
      </c>
      <c r="C461" s="81"/>
      <c r="D461" s="81"/>
      <c r="E461" s="105">
        <v>18.739352640545146</v>
      </c>
      <c r="F461" s="21" t="s">
        <v>802</v>
      </c>
      <c r="G461" s="21" t="s">
        <v>806</v>
      </c>
      <c r="H461" s="21" t="s">
        <v>813</v>
      </c>
      <c r="I461" s="104">
        <v>41460</v>
      </c>
      <c r="J461" s="96">
        <v>787740</v>
      </c>
    </row>
    <row r="462" spans="1:10" ht="114.75">
      <c r="A462" s="34">
        <v>439</v>
      </c>
      <c r="B462" s="82" t="s">
        <v>827</v>
      </c>
      <c r="C462" s="81"/>
      <c r="D462" s="81"/>
      <c r="E462" s="105">
        <v>18.739352640545146</v>
      </c>
      <c r="F462" s="21" t="s">
        <v>802</v>
      </c>
      <c r="G462" s="21" t="s">
        <v>806</v>
      </c>
      <c r="H462" s="21" t="s">
        <v>813</v>
      </c>
      <c r="I462" s="104">
        <v>79420</v>
      </c>
      <c r="J462" s="96">
        <v>1508980</v>
      </c>
    </row>
    <row r="463" spans="1:10" ht="114.75">
      <c r="A463" s="34">
        <v>440</v>
      </c>
      <c r="B463" s="103" t="s">
        <v>828</v>
      </c>
      <c r="C463" s="81"/>
      <c r="D463" s="81"/>
      <c r="E463" s="105">
        <v>14.991482112436115</v>
      </c>
      <c r="F463" s="21" t="s">
        <v>802</v>
      </c>
      <c r="G463" s="21" t="s">
        <v>806</v>
      </c>
      <c r="H463" s="21" t="s">
        <v>813</v>
      </c>
      <c r="I463" s="104">
        <v>52353</v>
      </c>
      <c r="J463" s="96">
        <v>785295</v>
      </c>
    </row>
    <row r="464" spans="1:10" ht="114.75">
      <c r="A464" s="34">
        <v>441</v>
      </c>
      <c r="B464" s="82" t="s">
        <v>829</v>
      </c>
      <c r="C464" s="81"/>
      <c r="D464" s="81"/>
      <c r="E464" s="105">
        <v>7.4957410562180575</v>
      </c>
      <c r="F464" s="21" t="s">
        <v>802</v>
      </c>
      <c r="G464" s="21" t="s">
        <v>806</v>
      </c>
      <c r="H464" s="21" t="s">
        <v>813</v>
      </c>
      <c r="I464" s="104">
        <v>60997</v>
      </c>
      <c r="J464" s="96">
        <v>426979</v>
      </c>
    </row>
    <row r="465" spans="1:10" ht="114.75">
      <c r="A465" s="34">
        <v>442</v>
      </c>
      <c r="B465" s="82" t="s">
        <v>830</v>
      </c>
      <c r="C465" s="81"/>
      <c r="D465" s="81"/>
      <c r="E465" s="105">
        <v>30.05464480874317</v>
      </c>
      <c r="F465" s="21" t="s">
        <v>802</v>
      </c>
      <c r="G465" s="21" t="s">
        <v>806</v>
      </c>
      <c r="H465" s="21" t="s">
        <v>813</v>
      </c>
      <c r="I465" s="104">
        <v>43392</v>
      </c>
      <c r="J465" s="96">
        <v>1301760</v>
      </c>
    </row>
    <row r="466" spans="1:10" ht="114.75">
      <c r="A466" s="34">
        <v>443</v>
      </c>
      <c r="B466" s="82" t="s">
        <v>831</v>
      </c>
      <c r="C466" s="81"/>
      <c r="D466" s="81"/>
      <c r="E466" s="105">
        <v>12.021857923497267</v>
      </c>
      <c r="F466" s="21" t="s">
        <v>802</v>
      </c>
      <c r="G466" s="21" t="s">
        <v>806</v>
      </c>
      <c r="H466" s="21" t="s">
        <v>813</v>
      </c>
      <c r="I466" s="104">
        <v>247459</v>
      </c>
      <c r="J466" s="96">
        <v>2969508</v>
      </c>
    </row>
    <row r="467" spans="1:10" ht="114.75">
      <c r="A467" s="34">
        <v>444</v>
      </c>
      <c r="B467" s="82" t="s">
        <v>832</v>
      </c>
      <c r="C467" s="81"/>
      <c r="D467" s="81"/>
      <c r="E467" s="105">
        <v>1.40485312899106</v>
      </c>
      <c r="F467" s="21" t="s">
        <v>802</v>
      </c>
      <c r="G467" s="21" t="s">
        <v>806</v>
      </c>
      <c r="H467" s="21" t="s">
        <v>813</v>
      </c>
      <c r="I467" s="104">
        <v>313677</v>
      </c>
      <c r="J467" s="96">
        <v>313677</v>
      </c>
    </row>
    <row r="468" spans="1:10" ht="114.75">
      <c r="A468" s="34">
        <v>445</v>
      </c>
      <c r="B468" s="103" t="s">
        <v>833</v>
      </c>
      <c r="C468" s="81"/>
      <c r="D468" s="81"/>
      <c r="E468" s="105">
        <v>1.7377567140600316</v>
      </c>
      <c r="F468" s="21" t="s">
        <v>802</v>
      </c>
      <c r="G468" s="21" t="s">
        <v>806</v>
      </c>
      <c r="H468" s="21" t="s">
        <v>813</v>
      </c>
      <c r="I468" s="104">
        <v>56387</v>
      </c>
      <c r="J468" s="96">
        <v>112774</v>
      </c>
    </row>
    <row r="469" spans="1:10" ht="114.75">
      <c r="A469" s="34">
        <v>446</v>
      </c>
      <c r="B469" s="103" t="s">
        <v>834</v>
      </c>
      <c r="C469" s="81"/>
      <c r="D469" s="81"/>
      <c r="E469" s="105">
        <v>3.481012658227848</v>
      </c>
      <c r="F469" s="21" t="s">
        <v>802</v>
      </c>
      <c r="G469" s="21" t="s">
        <v>806</v>
      </c>
      <c r="H469" s="21" t="s">
        <v>813</v>
      </c>
      <c r="I469" s="104">
        <v>62794</v>
      </c>
      <c r="J469" s="96">
        <v>188382</v>
      </c>
    </row>
    <row r="470" spans="1:10" ht="114.75">
      <c r="A470" s="34">
        <v>447</v>
      </c>
      <c r="B470" s="106" t="s">
        <v>835</v>
      </c>
      <c r="C470" s="81"/>
      <c r="D470" s="81"/>
      <c r="E470" s="105">
        <v>3</v>
      </c>
      <c r="F470" s="21" t="s">
        <v>802</v>
      </c>
      <c r="G470" s="21" t="s">
        <v>806</v>
      </c>
      <c r="H470" s="21" t="s">
        <v>813</v>
      </c>
      <c r="I470" s="104">
        <v>161240</v>
      </c>
      <c r="J470" s="96">
        <f t="shared" ref="J470:J476" si="11">E470*I470</f>
        <v>483720</v>
      </c>
    </row>
    <row r="471" spans="1:10" ht="114.75">
      <c r="A471" s="34">
        <v>448</v>
      </c>
      <c r="B471" s="107" t="s">
        <v>836</v>
      </c>
      <c r="C471" s="81"/>
      <c r="D471" s="81"/>
      <c r="E471" s="105">
        <v>3</v>
      </c>
      <c r="F471" s="21" t="s">
        <v>802</v>
      </c>
      <c r="G471" s="21" t="s">
        <v>806</v>
      </c>
      <c r="H471" s="21" t="s">
        <v>813</v>
      </c>
      <c r="I471" s="104">
        <v>148256</v>
      </c>
      <c r="J471" s="96">
        <f t="shared" si="11"/>
        <v>444768</v>
      </c>
    </row>
    <row r="472" spans="1:10" ht="114.75">
      <c r="A472" s="34">
        <v>449</v>
      </c>
      <c r="B472" s="107" t="s">
        <v>837</v>
      </c>
      <c r="C472" s="81"/>
      <c r="D472" s="81"/>
      <c r="E472" s="105">
        <v>3</v>
      </c>
      <c r="F472" s="21" t="s">
        <v>802</v>
      </c>
      <c r="G472" s="21" t="s">
        <v>806</v>
      </c>
      <c r="H472" s="21" t="s">
        <v>813</v>
      </c>
      <c r="I472" s="104">
        <v>109034</v>
      </c>
      <c r="J472" s="96">
        <f t="shared" si="11"/>
        <v>327102</v>
      </c>
    </row>
    <row r="473" spans="1:10" ht="114.75">
      <c r="A473" s="34">
        <v>450</v>
      </c>
      <c r="B473" s="107" t="s">
        <v>838</v>
      </c>
      <c r="C473" s="81"/>
      <c r="D473" s="81"/>
      <c r="E473" s="105">
        <v>2</v>
      </c>
      <c r="F473" s="21" t="s">
        <v>802</v>
      </c>
      <c r="G473" s="21" t="s">
        <v>806</v>
      </c>
      <c r="H473" s="21" t="s">
        <v>813</v>
      </c>
      <c r="I473" s="104">
        <v>46985</v>
      </c>
      <c r="J473" s="96">
        <f t="shared" si="11"/>
        <v>93970</v>
      </c>
    </row>
    <row r="474" spans="1:10" ht="114.75">
      <c r="A474" s="34">
        <v>451</v>
      </c>
      <c r="B474" s="107" t="s">
        <v>839</v>
      </c>
      <c r="C474" s="81"/>
      <c r="D474" s="81"/>
      <c r="E474" s="105">
        <v>2</v>
      </c>
      <c r="F474" s="21" t="s">
        <v>802</v>
      </c>
      <c r="G474" s="21" t="s">
        <v>806</v>
      </c>
      <c r="H474" s="21" t="s">
        <v>813</v>
      </c>
      <c r="I474" s="104">
        <v>46985</v>
      </c>
      <c r="J474" s="96">
        <f t="shared" si="11"/>
        <v>93970</v>
      </c>
    </row>
    <row r="475" spans="1:10" ht="114.75">
      <c r="A475" s="34">
        <v>452</v>
      </c>
      <c r="B475" s="82" t="s">
        <v>840</v>
      </c>
      <c r="C475" s="81"/>
      <c r="D475" s="81"/>
      <c r="E475" s="105">
        <v>15</v>
      </c>
      <c r="F475" s="21" t="s">
        <v>802</v>
      </c>
      <c r="G475" s="21" t="s">
        <v>806</v>
      </c>
      <c r="H475" s="21" t="s">
        <v>813</v>
      </c>
      <c r="I475" s="104">
        <v>69359</v>
      </c>
      <c r="J475" s="96">
        <f t="shared" si="11"/>
        <v>1040385</v>
      </c>
    </row>
    <row r="476" spans="1:10" ht="114.75">
      <c r="A476" s="34">
        <v>453</v>
      </c>
      <c r="B476" s="82" t="s">
        <v>841</v>
      </c>
      <c r="C476" s="81"/>
      <c r="D476" s="81"/>
      <c r="E476" s="105">
        <v>10</v>
      </c>
      <c r="F476" s="21" t="s">
        <v>802</v>
      </c>
      <c r="G476" s="21" t="s">
        <v>806</v>
      </c>
      <c r="H476" s="21" t="s">
        <v>813</v>
      </c>
      <c r="I476" s="104">
        <v>69359</v>
      </c>
      <c r="J476" s="96">
        <f t="shared" si="11"/>
        <v>693590</v>
      </c>
    </row>
    <row r="477" spans="1:10">
      <c r="A477" s="34"/>
      <c r="B477" s="82" t="s">
        <v>4</v>
      </c>
      <c r="C477" s="81"/>
      <c r="D477" s="81"/>
      <c r="E477" s="105"/>
      <c r="F477" s="21"/>
      <c r="G477" s="21"/>
      <c r="H477" s="21"/>
      <c r="I477" s="104"/>
      <c r="J477" s="102">
        <f>SUM(J354:J476)</f>
        <v>36489453.600000001</v>
      </c>
    </row>
    <row r="478" spans="1:10">
      <c r="A478" s="34"/>
      <c r="B478" s="83" t="s">
        <v>225</v>
      </c>
      <c r="C478" s="81"/>
      <c r="D478" s="81"/>
      <c r="E478" s="21"/>
      <c r="F478" s="21"/>
      <c r="G478" s="21"/>
      <c r="H478" s="21"/>
      <c r="I478" s="21"/>
      <c r="J478" s="93">
        <f t="shared" ref="J478" si="12">E478*I478</f>
        <v>0</v>
      </c>
    </row>
    <row r="479" spans="1:10" ht="114.75">
      <c r="A479" s="34">
        <v>454</v>
      </c>
      <c r="B479" s="81" t="s">
        <v>582</v>
      </c>
      <c r="C479" s="81" t="s">
        <v>582</v>
      </c>
      <c r="D479" s="81" t="s">
        <v>8</v>
      </c>
      <c r="E479" s="21">
        <v>4</v>
      </c>
      <c r="F479" s="21" t="s">
        <v>802</v>
      </c>
      <c r="G479" s="21" t="s">
        <v>806</v>
      </c>
      <c r="H479" s="21" t="s">
        <v>813</v>
      </c>
      <c r="I479" s="14">
        <v>2000</v>
      </c>
      <c r="J479" s="93">
        <f>E479*I479</f>
        <v>8000</v>
      </c>
    </row>
    <row r="480" spans="1:10" ht="114.75">
      <c r="A480" s="34">
        <v>455</v>
      </c>
      <c r="B480" s="36" t="s">
        <v>222</v>
      </c>
      <c r="C480" s="36" t="s">
        <v>222</v>
      </c>
      <c r="D480" s="81" t="s">
        <v>215</v>
      </c>
      <c r="E480" s="21">
        <v>7</v>
      </c>
      <c r="F480" s="21" t="s">
        <v>802</v>
      </c>
      <c r="G480" s="21" t="s">
        <v>806</v>
      </c>
      <c r="H480" s="21" t="s">
        <v>813</v>
      </c>
      <c r="I480" s="14">
        <v>2000</v>
      </c>
      <c r="J480" s="93">
        <f t="shared" ref="J480:J527" si="13">E480*I480</f>
        <v>14000</v>
      </c>
    </row>
    <row r="481" spans="1:10" ht="114.75">
      <c r="A481" s="34">
        <v>456</v>
      </c>
      <c r="B481" s="81" t="s">
        <v>219</v>
      </c>
      <c r="C481" s="81" t="s">
        <v>219</v>
      </c>
      <c r="D481" s="81" t="s">
        <v>8</v>
      </c>
      <c r="E481" s="21">
        <v>7</v>
      </c>
      <c r="F481" s="21" t="s">
        <v>802</v>
      </c>
      <c r="G481" s="21" t="s">
        <v>806</v>
      </c>
      <c r="H481" s="21" t="s">
        <v>813</v>
      </c>
      <c r="I481" s="14">
        <v>20000</v>
      </c>
      <c r="J481" s="93">
        <f t="shared" si="13"/>
        <v>140000</v>
      </c>
    </row>
    <row r="482" spans="1:10" ht="114.75">
      <c r="A482" s="34">
        <v>457</v>
      </c>
      <c r="B482" s="81" t="s">
        <v>577</v>
      </c>
      <c r="C482" s="81" t="s">
        <v>577</v>
      </c>
      <c r="D482" s="81" t="s">
        <v>8</v>
      </c>
      <c r="E482" s="21">
        <v>100</v>
      </c>
      <c r="F482" s="21" t="s">
        <v>802</v>
      </c>
      <c r="G482" s="21" t="s">
        <v>806</v>
      </c>
      <c r="H482" s="21" t="s">
        <v>813</v>
      </c>
      <c r="I482" s="14">
        <v>500</v>
      </c>
      <c r="J482" s="93">
        <f t="shared" si="13"/>
        <v>50000</v>
      </c>
    </row>
    <row r="483" spans="1:10" ht="114.75">
      <c r="A483" s="34">
        <v>458</v>
      </c>
      <c r="B483" s="81" t="s">
        <v>210</v>
      </c>
      <c r="C483" s="81" t="s">
        <v>210</v>
      </c>
      <c r="D483" s="81" t="s">
        <v>8</v>
      </c>
      <c r="E483" s="21">
        <v>25</v>
      </c>
      <c r="F483" s="21" t="s">
        <v>802</v>
      </c>
      <c r="G483" s="21" t="s">
        <v>806</v>
      </c>
      <c r="H483" s="21" t="s">
        <v>813</v>
      </c>
      <c r="I483" s="14">
        <v>3000</v>
      </c>
      <c r="J483" s="93">
        <f t="shared" si="13"/>
        <v>75000</v>
      </c>
    </row>
    <row r="484" spans="1:10" ht="114.75">
      <c r="A484" s="34">
        <v>459</v>
      </c>
      <c r="B484" s="36" t="s">
        <v>209</v>
      </c>
      <c r="C484" s="36" t="s">
        <v>209</v>
      </c>
      <c r="D484" s="81" t="s">
        <v>8</v>
      </c>
      <c r="E484" s="21">
        <v>25</v>
      </c>
      <c r="F484" s="21" t="s">
        <v>802</v>
      </c>
      <c r="G484" s="21" t="s">
        <v>806</v>
      </c>
      <c r="H484" s="21" t="s">
        <v>813</v>
      </c>
      <c r="I484" s="14">
        <v>4000</v>
      </c>
      <c r="J484" s="93">
        <f t="shared" si="13"/>
        <v>100000</v>
      </c>
    </row>
    <row r="485" spans="1:10" ht="114.75">
      <c r="A485" s="34">
        <v>460</v>
      </c>
      <c r="B485" s="36" t="s">
        <v>221</v>
      </c>
      <c r="C485" s="36" t="s">
        <v>221</v>
      </c>
      <c r="D485" s="81" t="s">
        <v>215</v>
      </c>
      <c r="E485" s="21">
        <v>8</v>
      </c>
      <c r="F485" s="21" t="s">
        <v>802</v>
      </c>
      <c r="G485" s="21" t="s">
        <v>806</v>
      </c>
      <c r="H485" s="21" t="s">
        <v>813</v>
      </c>
      <c r="I485" s="14">
        <v>1500</v>
      </c>
      <c r="J485" s="93">
        <f t="shared" si="13"/>
        <v>12000</v>
      </c>
    </row>
    <row r="486" spans="1:10" ht="114.75">
      <c r="A486" s="34">
        <v>461</v>
      </c>
      <c r="B486" s="36" t="s">
        <v>217</v>
      </c>
      <c r="C486" s="36" t="s">
        <v>217</v>
      </c>
      <c r="D486" s="81" t="s">
        <v>0</v>
      </c>
      <c r="E486" s="21">
        <v>15</v>
      </c>
      <c r="F486" s="21" t="s">
        <v>802</v>
      </c>
      <c r="G486" s="21" t="s">
        <v>806</v>
      </c>
      <c r="H486" s="21" t="s">
        <v>813</v>
      </c>
      <c r="I486" s="14">
        <v>1500</v>
      </c>
      <c r="J486" s="93">
        <f t="shared" si="13"/>
        <v>22500</v>
      </c>
    </row>
    <row r="487" spans="1:10" ht="114.75">
      <c r="A487" s="34">
        <v>462</v>
      </c>
      <c r="B487" s="84" t="s">
        <v>208</v>
      </c>
      <c r="C487" s="84" t="s">
        <v>208</v>
      </c>
      <c r="D487" s="81" t="s">
        <v>0</v>
      </c>
      <c r="E487" s="21">
        <v>15</v>
      </c>
      <c r="F487" s="21" t="s">
        <v>802</v>
      </c>
      <c r="G487" s="21" t="s">
        <v>806</v>
      </c>
      <c r="H487" s="21" t="s">
        <v>813</v>
      </c>
      <c r="I487" s="14">
        <v>3000</v>
      </c>
      <c r="J487" s="93">
        <f t="shared" si="13"/>
        <v>45000</v>
      </c>
    </row>
    <row r="488" spans="1:10" ht="114.75">
      <c r="A488" s="34">
        <v>463</v>
      </c>
      <c r="B488" s="81" t="s">
        <v>213</v>
      </c>
      <c r="C488" s="81" t="s">
        <v>213</v>
      </c>
      <c r="D488" s="81" t="s">
        <v>8</v>
      </c>
      <c r="E488" s="21">
        <v>9</v>
      </c>
      <c r="F488" s="21" t="s">
        <v>802</v>
      </c>
      <c r="G488" s="21" t="s">
        <v>806</v>
      </c>
      <c r="H488" s="21" t="s">
        <v>813</v>
      </c>
      <c r="I488" s="14">
        <v>660</v>
      </c>
      <c r="J488" s="93">
        <f t="shared" si="13"/>
        <v>5940</v>
      </c>
    </row>
    <row r="489" spans="1:10" ht="114.75">
      <c r="A489" s="34">
        <v>464</v>
      </c>
      <c r="B489" s="81" t="s">
        <v>192</v>
      </c>
      <c r="C489" s="81" t="s">
        <v>192</v>
      </c>
      <c r="D489" s="81" t="s">
        <v>8</v>
      </c>
      <c r="E489" s="21">
        <v>35</v>
      </c>
      <c r="F489" s="21" t="s">
        <v>802</v>
      </c>
      <c r="G489" s="21" t="s">
        <v>806</v>
      </c>
      <c r="H489" s="21" t="s">
        <v>813</v>
      </c>
      <c r="I489" s="14">
        <v>5000</v>
      </c>
      <c r="J489" s="93">
        <f t="shared" si="13"/>
        <v>175000</v>
      </c>
    </row>
    <row r="490" spans="1:10" ht="114.75">
      <c r="A490" s="34">
        <v>465</v>
      </c>
      <c r="B490" s="81" t="s">
        <v>212</v>
      </c>
      <c r="C490" s="81" t="s">
        <v>212</v>
      </c>
      <c r="D490" s="81" t="s">
        <v>25</v>
      </c>
      <c r="E490" s="21">
        <v>20</v>
      </c>
      <c r="F490" s="21" t="s">
        <v>802</v>
      </c>
      <c r="G490" s="21" t="s">
        <v>806</v>
      </c>
      <c r="H490" s="21" t="s">
        <v>813</v>
      </c>
      <c r="I490" s="14">
        <v>4000</v>
      </c>
      <c r="J490" s="93">
        <f t="shared" si="13"/>
        <v>80000</v>
      </c>
    </row>
    <row r="491" spans="1:10" ht="114.75">
      <c r="A491" s="34">
        <v>466</v>
      </c>
      <c r="B491" s="81" t="s">
        <v>285</v>
      </c>
      <c r="C491" s="81" t="s">
        <v>286</v>
      </c>
      <c r="D491" s="81" t="s">
        <v>8</v>
      </c>
      <c r="E491" s="21">
        <v>9</v>
      </c>
      <c r="F491" s="21" t="s">
        <v>802</v>
      </c>
      <c r="G491" s="21" t="s">
        <v>806</v>
      </c>
      <c r="H491" s="21" t="s">
        <v>813</v>
      </c>
      <c r="I491" s="14">
        <v>1000</v>
      </c>
      <c r="J491" s="93">
        <f t="shared" si="13"/>
        <v>9000</v>
      </c>
    </row>
    <row r="492" spans="1:10" ht="114.75">
      <c r="A492" s="34">
        <v>467</v>
      </c>
      <c r="B492" s="36" t="s">
        <v>571</v>
      </c>
      <c r="C492" s="36" t="s">
        <v>571</v>
      </c>
      <c r="D492" s="81" t="s">
        <v>1</v>
      </c>
      <c r="E492" s="21">
        <v>10</v>
      </c>
      <c r="F492" s="21" t="s">
        <v>802</v>
      </c>
      <c r="G492" s="21" t="s">
        <v>806</v>
      </c>
      <c r="H492" s="21" t="s">
        <v>813</v>
      </c>
      <c r="I492" s="14">
        <v>1400</v>
      </c>
      <c r="J492" s="93">
        <f t="shared" si="13"/>
        <v>14000</v>
      </c>
    </row>
    <row r="493" spans="1:10" ht="114.75">
      <c r="A493" s="34">
        <v>468</v>
      </c>
      <c r="B493" s="81" t="s">
        <v>291</v>
      </c>
      <c r="C493" s="81" t="s">
        <v>291</v>
      </c>
      <c r="D493" s="81" t="s">
        <v>8</v>
      </c>
      <c r="E493" s="21">
        <v>20</v>
      </c>
      <c r="F493" s="21" t="s">
        <v>802</v>
      </c>
      <c r="G493" s="21" t="s">
        <v>806</v>
      </c>
      <c r="H493" s="21" t="s">
        <v>813</v>
      </c>
      <c r="I493" s="14">
        <v>2000</v>
      </c>
      <c r="J493" s="93">
        <f t="shared" si="13"/>
        <v>40000</v>
      </c>
    </row>
    <row r="494" spans="1:10" ht="114.75">
      <c r="A494" s="34">
        <v>469</v>
      </c>
      <c r="B494" s="36" t="s">
        <v>207</v>
      </c>
      <c r="C494" s="36" t="s">
        <v>207</v>
      </c>
      <c r="D494" s="81" t="s">
        <v>0</v>
      </c>
      <c r="E494" s="21">
        <v>20</v>
      </c>
      <c r="F494" s="21" t="s">
        <v>802</v>
      </c>
      <c r="G494" s="21" t="s">
        <v>806</v>
      </c>
      <c r="H494" s="21" t="s">
        <v>813</v>
      </c>
      <c r="I494" s="14">
        <v>4000</v>
      </c>
      <c r="J494" s="93">
        <f t="shared" si="13"/>
        <v>80000</v>
      </c>
    </row>
    <row r="495" spans="1:10" ht="114.75">
      <c r="A495" s="34">
        <v>470</v>
      </c>
      <c r="B495" s="81" t="s">
        <v>250</v>
      </c>
      <c r="C495" s="81" t="s">
        <v>287</v>
      </c>
      <c r="D495" s="81" t="s">
        <v>8</v>
      </c>
      <c r="E495" s="21">
        <v>10</v>
      </c>
      <c r="F495" s="21" t="s">
        <v>802</v>
      </c>
      <c r="G495" s="21" t="s">
        <v>806</v>
      </c>
      <c r="H495" s="21" t="s">
        <v>813</v>
      </c>
      <c r="I495" s="14">
        <v>6000</v>
      </c>
      <c r="J495" s="93">
        <f t="shared" si="13"/>
        <v>60000</v>
      </c>
    </row>
    <row r="496" spans="1:10" ht="114.75">
      <c r="A496" s="34">
        <v>471</v>
      </c>
      <c r="B496" s="81" t="s">
        <v>288</v>
      </c>
      <c r="C496" s="81" t="s">
        <v>289</v>
      </c>
      <c r="D496" s="81" t="s">
        <v>8</v>
      </c>
      <c r="E496" s="21">
        <v>2</v>
      </c>
      <c r="F496" s="21" t="s">
        <v>802</v>
      </c>
      <c r="G496" s="21" t="s">
        <v>806</v>
      </c>
      <c r="H496" s="21" t="s">
        <v>813</v>
      </c>
      <c r="I496" s="14">
        <v>4000</v>
      </c>
      <c r="J496" s="93">
        <f t="shared" si="13"/>
        <v>8000</v>
      </c>
    </row>
    <row r="497" spans="1:10" ht="114.75">
      <c r="A497" s="34">
        <v>472</v>
      </c>
      <c r="B497" s="36" t="s">
        <v>218</v>
      </c>
      <c r="C497" s="36" t="s">
        <v>218</v>
      </c>
      <c r="D497" s="81" t="s">
        <v>0</v>
      </c>
      <c r="E497" s="21">
        <v>5</v>
      </c>
      <c r="F497" s="21" t="s">
        <v>802</v>
      </c>
      <c r="G497" s="21" t="s">
        <v>806</v>
      </c>
      <c r="H497" s="21" t="s">
        <v>813</v>
      </c>
      <c r="I497" s="14">
        <v>1500</v>
      </c>
      <c r="J497" s="93">
        <f t="shared" si="13"/>
        <v>7500</v>
      </c>
    </row>
    <row r="498" spans="1:10" ht="114.75">
      <c r="A498" s="34">
        <v>473</v>
      </c>
      <c r="B498" s="81" t="s">
        <v>216</v>
      </c>
      <c r="C498" s="81" t="s">
        <v>216</v>
      </c>
      <c r="D498" s="81" t="s">
        <v>215</v>
      </c>
      <c r="E498" s="21">
        <v>9</v>
      </c>
      <c r="F498" s="21" t="s">
        <v>802</v>
      </c>
      <c r="G498" s="21" t="s">
        <v>806</v>
      </c>
      <c r="H498" s="21" t="s">
        <v>813</v>
      </c>
      <c r="I498" s="14">
        <v>6000</v>
      </c>
      <c r="J498" s="93">
        <f t="shared" si="13"/>
        <v>54000</v>
      </c>
    </row>
    <row r="499" spans="1:10" ht="114.75">
      <c r="A499" s="34">
        <v>474</v>
      </c>
      <c r="B499" s="81" t="s">
        <v>419</v>
      </c>
      <c r="C499" s="81" t="s">
        <v>420</v>
      </c>
      <c r="D499" s="81" t="s">
        <v>8</v>
      </c>
      <c r="E499" s="21">
        <v>10</v>
      </c>
      <c r="F499" s="21" t="s">
        <v>802</v>
      </c>
      <c r="G499" s="21" t="s">
        <v>806</v>
      </c>
      <c r="H499" s="21" t="s">
        <v>813</v>
      </c>
      <c r="I499" s="14">
        <v>500</v>
      </c>
      <c r="J499" s="93">
        <f t="shared" si="13"/>
        <v>5000</v>
      </c>
    </row>
    <row r="500" spans="1:10" ht="114.75">
      <c r="A500" s="34">
        <v>475</v>
      </c>
      <c r="B500" s="81" t="s">
        <v>597</v>
      </c>
      <c r="C500" s="81" t="s">
        <v>597</v>
      </c>
      <c r="D500" s="81" t="s">
        <v>8</v>
      </c>
      <c r="E500" s="21">
        <v>5</v>
      </c>
      <c r="F500" s="21" t="s">
        <v>802</v>
      </c>
      <c r="G500" s="21" t="s">
        <v>806</v>
      </c>
      <c r="H500" s="21" t="s">
        <v>813</v>
      </c>
      <c r="I500" s="14">
        <v>2000</v>
      </c>
      <c r="J500" s="93">
        <f t="shared" si="13"/>
        <v>10000</v>
      </c>
    </row>
    <row r="501" spans="1:10" ht="114.75">
      <c r="A501" s="34">
        <v>476</v>
      </c>
      <c r="B501" s="81" t="s">
        <v>596</v>
      </c>
      <c r="C501" s="81" t="s">
        <v>596</v>
      </c>
      <c r="D501" s="81" t="s">
        <v>0</v>
      </c>
      <c r="E501" s="21">
        <v>5</v>
      </c>
      <c r="F501" s="21" t="s">
        <v>802</v>
      </c>
      <c r="G501" s="21" t="s">
        <v>806</v>
      </c>
      <c r="H501" s="21" t="s">
        <v>813</v>
      </c>
      <c r="I501" s="14">
        <v>2000</v>
      </c>
      <c r="J501" s="93">
        <f t="shared" si="13"/>
        <v>10000</v>
      </c>
    </row>
    <row r="502" spans="1:10" ht="114.75">
      <c r="A502" s="34">
        <v>477</v>
      </c>
      <c r="B502" s="81" t="s">
        <v>570</v>
      </c>
      <c r="C502" s="81" t="s">
        <v>570</v>
      </c>
      <c r="D502" s="81" t="s">
        <v>8</v>
      </c>
      <c r="E502" s="21">
        <v>10</v>
      </c>
      <c r="F502" s="21" t="s">
        <v>802</v>
      </c>
      <c r="G502" s="21" t="s">
        <v>806</v>
      </c>
      <c r="H502" s="21" t="s">
        <v>813</v>
      </c>
      <c r="I502" s="14">
        <v>2000</v>
      </c>
      <c r="J502" s="93">
        <f t="shared" si="13"/>
        <v>20000</v>
      </c>
    </row>
    <row r="503" spans="1:10" ht="114.75">
      <c r="A503" s="34">
        <v>478</v>
      </c>
      <c r="B503" s="81" t="s">
        <v>595</v>
      </c>
      <c r="C503" s="81" t="s">
        <v>595</v>
      </c>
      <c r="D503" s="81" t="s">
        <v>8</v>
      </c>
      <c r="E503" s="21">
        <v>10</v>
      </c>
      <c r="F503" s="21" t="s">
        <v>802</v>
      </c>
      <c r="G503" s="21" t="s">
        <v>806</v>
      </c>
      <c r="H503" s="21" t="s">
        <v>813</v>
      </c>
      <c r="I503" s="14">
        <v>2000</v>
      </c>
      <c r="J503" s="93">
        <f t="shared" si="13"/>
        <v>20000</v>
      </c>
    </row>
    <row r="504" spans="1:10" ht="114.75">
      <c r="A504" s="34">
        <v>479</v>
      </c>
      <c r="B504" s="81" t="s">
        <v>211</v>
      </c>
      <c r="C504" s="81" t="s">
        <v>211</v>
      </c>
      <c r="D504" s="81" t="s">
        <v>0</v>
      </c>
      <c r="E504" s="21">
        <v>9</v>
      </c>
      <c r="F504" s="21" t="s">
        <v>802</v>
      </c>
      <c r="G504" s="21" t="s">
        <v>806</v>
      </c>
      <c r="H504" s="21" t="s">
        <v>813</v>
      </c>
      <c r="I504" s="14">
        <v>1500</v>
      </c>
      <c r="J504" s="93">
        <f t="shared" si="13"/>
        <v>13500</v>
      </c>
    </row>
    <row r="505" spans="1:10" ht="114.75">
      <c r="A505" s="34">
        <v>480</v>
      </c>
      <c r="B505" s="81" t="s">
        <v>206</v>
      </c>
      <c r="C505" s="81" t="s">
        <v>206</v>
      </c>
      <c r="D505" s="81" t="s">
        <v>204</v>
      </c>
      <c r="E505" s="21">
        <v>30</v>
      </c>
      <c r="F505" s="21" t="s">
        <v>802</v>
      </c>
      <c r="G505" s="21" t="s">
        <v>806</v>
      </c>
      <c r="H505" s="21" t="s">
        <v>813</v>
      </c>
      <c r="I505" s="14">
        <v>7000</v>
      </c>
      <c r="J505" s="93">
        <f t="shared" si="13"/>
        <v>210000</v>
      </c>
    </row>
    <row r="506" spans="1:10" ht="114.75">
      <c r="A506" s="34">
        <v>481</v>
      </c>
      <c r="B506" s="81" t="s">
        <v>224</v>
      </c>
      <c r="C506" s="81" t="s">
        <v>224</v>
      </c>
      <c r="D506" s="81" t="s">
        <v>8</v>
      </c>
      <c r="E506" s="21">
        <v>12</v>
      </c>
      <c r="F506" s="21" t="s">
        <v>802</v>
      </c>
      <c r="G506" s="21" t="s">
        <v>806</v>
      </c>
      <c r="H506" s="21" t="s">
        <v>813</v>
      </c>
      <c r="I506" s="14">
        <v>2500</v>
      </c>
      <c r="J506" s="93">
        <f t="shared" si="13"/>
        <v>30000</v>
      </c>
    </row>
    <row r="507" spans="1:10" ht="114.75">
      <c r="A507" s="34">
        <v>482</v>
      </c>
      <c r="B507" s="81" t="s">
        <v>290</v>
      </c>
      <c r="C507" s="81" t="s">
        <v>290</v>
      </c>
      <c r="D507" s="81" t="s">
        <v>8</v>
      </c>
      <c r="E507" s="21">
        <v>16</v>
      </c>
      <c r="F507" s="21" t="s">
        <v>802</v>
      </c>
      <c r="G507" s="21" t="s">
        <v>806</v>
      </c>
      <c r="H507" s="21" t="s">
        <v>813</v>
      </c>
      <c r="I507" s="14">
        <v>2500</v>
      </c>
      <c r="J507" s="93">
        <f t="shared" si="13"/>
        <v>40000</v>
      </c>
    </row>
    <row r="508" spans="1:10" ht="114.75">
      <c r="A508" s="34">
        <v>483</v>
      </c>
      <c r="B508" s="36" t="s">
        <v>252</v>
      </c>
      <c r="C508" s="36" t="s">
        <v>252</v>
      </c>
      <c r="D508" s="81" t="s">
        <v>215</v>
      </c>
      <c r="E508" s="21">
        <v>5</v>
      </c>
      <c r="F508" s="21" t="s">
        <v>802</v>
      </c>
      <c r="G508" s="21" t="s">
        <v>806</v>
      </c>
      <c r="H508" s="21" t="s">
        <v>813</v>
      </c>
      <c r="I508" s="14">
        <v>2500</v>
      </c>
      <c r="J508" s="93">
        <f t="shared" si="13"/>
        <v>12500</v>
      </c>
    </row>
    <row r="509" spans="1:10" ht="114.75">
      <c r="A509" s="34">
        <v>484</v>
      </c>
      <c r="B509" s="81" t="s">
        <v>251</v>
      </c>
      <c r="C509" s="81" t="s">
        <v>251</v>
      </c>
      <c r="D509" s="81" t="s">
        <v>215</v>
      </c>
      <c r="E509" s="21">
        <v>5</v>
      </c>
      <c r="F509" s="21" t="s">
        <v>802</v>
      </c>
      <c r="G509" s="21" t="s">
        <v>806</v>
      </c>
      <c r="H509" s="21" t="s">
        <v>813</v>
      </c>
      <c r="I509" s="14">
        <v>2500</v>
      </c>
      <c r="J509" s="93">
        <f t="shared" si="13"/>
        <v>12500</v>
      </c>
    </row>
    <row r="510" spans="1:10" ht="114.75">
      <c r="A510" s="34">
        <v>485</v>
      </c>
      <c r="B510" s="81" t="s">
        <v>205</v>
      </c>
      <c r="C510" s="81" t="s">
        <v>328</v>
      </c>
      <c r="D510" s="81" t="s">
        <v>8</v>
      </c>
      <c r="E510" s="21">
        <v>30</v>
      </c>
      <c r="F510" s="21" t="s">
        <v>802</v>
      </c>
      <c r="G510" s="21" t="s">
        <v>806</v>
      </c>
      <c r="H510" s="21" t="s">
        <v>813</v>
      </c>
      <c r="I510" s="14">
        <v>8000</v>
      </c>
      <c r="J510" s="93">
        <f t="shared" si="13"/>
        <v>240000</v>
      </c>
    </row>
    <row r="511" spans="1:10" ht="114.75">
      <c r="A511" s="34">
        <v>486</v>
      </c>
      <c r="B511" s="81" t="s">
        <v>203</v>
      </c>
      <c r="C511" s="81" t="s">
        <v>203</v>
      </c>
      <c r="D511" s="81" t="s">
        <v>204</v>
      </c>
      <c r="E511" s="21">
        <v>35</v>
      </c>
      <c r="F511" s="21" t="s">
        <v>802</v>
      </c>
      <c r="G511" s="21" t="s">
        <v>806</v>
      </c>
      <c r="H511" s="21" t="s">
        <v>813</v>
      </c>
      <c r="I511" s="14">
        <v>10000</v>
      </c>
      <c r="J511" s="93">
        <f t="shared" si="13"/>
        <v>350000</v>
      </c>
    </row>
    <row r="512" spans="1:10" ht="114.75">
      <c r="A512" s="34">
        <v>487</v>
      </c>
      <c r="B512" s="36" t="s">
        <v>223</v>
      </c>
      <c r="C512" s="36" t="s">
        <v>223</v>
      </c>
      <c r="D512" s="81" t="s">
        <v>215</v>
      </c>
      <c r="E512" s="21">
        <v>12</v>
      </c>
      <c r="F512" s="21" t="s">
        <v>802</v>
      </c>
      <c r="G512" s="21" t="s">
        <v>806</v>
      </c>
      <c r="H512" s="21" t="s">
        <v>813</v>
      </c>
      <c r="I512" s="14">
        <v>1500</v>
      </c>
      <c r="J512" s="93">
        <f t="shared" si="13"/>
        <v>18000</v>
      </c>
    </row>
    <row r="513" spans="1:10" ht="114.75">
      <c r="A513" s="34">
        <v>488</v>
      </c>
      <c r="B513" s="81" t="s">
        <v>214</v>
      </c>
      <c r="C513" s="81" t="s">
        <v>214</v>
      </c>
      <c r="D513" s="81" t="s">
        <v>0</v>
      </c>
      <c r="E513" s="21">
        <v>8</v>
      </c>
      <c r="F513" s="21" t="s">
        <v>802</v>
      </c>
      <c r="G513" s="21" t="s">
        <v>806</v>
      </c>
      <c r="H513" s="21" t="s">
        <v>813</v>
      </c>
      <c r="I513" s="14">
        <v>1000</v>
      </c>
      <c r="J513" s="93">
        <f t="shared" si="13"/>
        <v>8000</v>
      </c>
    </row>
    <row r="514" spans="1:10" ht="114.75">
      <c r="A514" s="34">
        <v>489</v>
      </c>
      <c r="B514" s="36" t="s">
        <v>220</v>
      </c>
      <c r="C514" s="36" t="s">
        <v>220</v>
      </c>
      <c r="D514" s="81" t="s">
        <v>8</v>
      </c>
      <c r="E514" s="21">
        <v>10</v>
      </c>
      <c r="F514" s="21" t="s">
        <v>802</v>
      </c>
      <c r="G514" s="21" t="s">
        <v>806</v>
      </c>
      <c r="H514" s="21" t="s">
        <v>813</v>
      </c>
      <c r="I514" s="14">
        <v>2000</v>
      </c>
      <c r="J514" s="93">
        <f t="shared" si="13"/>
        <v>20000</v>
      </c>
    </row>
    <row r="515" spans="1:10" ht="114.75">
      <c r="A515" s="34">
        <v>490</v>
      </c>
      <c r="B515" s="36" t="s">
        <v>578</v>
      </c>
      <c r="C515" s="36" t="s">
        <v>578</v>
      </c>
      <c r="D515" s="81" t="s">
        <v>1</v>
      </c>
      <c r="E515" s="21">
        <v>4</v>
      </c>
      <c r="F515" s="21" t="s">
        <v>802</v>
      </c>
      <c r="G515" s="21" t="s">
        <v>806</v>
      </c>
      <c r="H515" s="21" t="s">
        <v>813</v>
      </c>
      <c r="I515" s="25">
        <v>2000</v>
      </c>
      <c r="J515" s="93">
        <f t="shared" si="13"/>
        <v>8000</v>
      </c>
    </row>
    <row r="516" spans="1:10" ht="114.75">
      <c r="A516" s="34">
        <v>491</v>
      </c>
      <c r="B516" s="36" t="s">
        <v>579</v>
      </c>
      <c r="C516" s="36" t="s">
        <v>579</v>
      </c>
      <c r="D516" s="81" t="s">
        <v>215</v>
      </c>
      <c r="E516" s="21">
        <v>2</v>
      </c>
      <c r="F516" s="21" t="s">
        <v>802</v>
      </c>
      <c r="G516" s="21" t="s">
        <v>806</v>
      </c>
      <c r="H516" s="21" t="s">
        <v>813</v>
      </c>
      <c r="I516" s="25">
        <v>3000</v>
      </c>
      <c r="J516" s="93">
        <f t="shared" si="13"/>
        <v>6000</v>
      </c>
    </row>
    <row r="517" spans="1:10" ht="114.75">
      <c r="A517" s="34">
        <v>492</v>
      </c>
      <c r="B517" s="36" t="s">
        <v>580</v>
      </c>
      <c r="C517" s="36" t="s">
        <v>580</v>
      </c>
      <c r="D517" s="81" t="s">
        <v>8</v>
      </c>
      <c r="E517" s="21">
        <v>5</v>
      </c>
      <c r="F517" s="21" t="s">
        <v>802</v>
      </c>
      <c r="G517" s="21" t="s">
        <v>806</v>
      </c>
      <c r="H517" s="21" t="s">
        <v>813</v>
      </c>
      <c r="I517" s="25">
        <v>2000</v>
      </c>
      <c r="J517" s="93">
        <f t="shared" si="13"/>
        <v>10000</v>
      </c>
    </row>
    <row r="518" spans="1:10" ht="114.75">
      <c r="A518" s="34">
        <v>493</v>
      </c>
      <c r="B518" s="36" t="s">
        <v>581</v>
      </c>
      <c r="C518" s="36" t="s">
        <v>581</v>
      </c>
      <c r="D518" s="81" t="s">
        <v>8</v>
      </c>
      <c r="E518" s="21">
        <v>20</v>
      </c>
      <c r="F518" s="21" t="s">
        <v>802</v>
      </c>
      <c r="G518" s="21" t="s">
        <v>806</v>
      </c>
      <c r="H518" s="21" t="s">
        <v>813</v>
      </c>
      <c r="I518" s="25">
        <v>7000</v>
      </c>
      <c r="J518" s="93">
        <f t="shared" si="13"/>
        <v>140000</v>
      </c>
    </row>
    <row r="519" spans="1:10" ht="114.75">
      <c r="A519" s="34">
        <v>494</v>
      </c>
      <c r="B519" s="36" t="s">
        <v>583</v>
      </c>
      <c r="C519" s="36" t="s">
        <v>583</v>
      </c>
      <c r="D519" s="81" t="s">
        <v>8</v>
      </c>
      <c r="E519" s="21">
        <v>5</v>
      </c>
      <c r="F519" s="21" t="s">
        <v>802</v>
      </c>
      <c r="G519" s="21" t="s">
        <v>806</v>
      </c>
      <c r="H519" s="21" t="s">
        <v>813</v>
      </c>
      <c r="I519" s="25">
        <v>4000</v>
      </c>
      <c r="J519" s="93">
        <f t="shared" si="13"/>
        <v>20000</v>
      </c>
    </row>
    <row r="520" spans="1:10" ht="114.75">
      <c r="A520" s="34">
        <v>495</v>
      </c>
      <c r="B520" s="36" t="s">
        <v>584</v>
      </c>
      <c r="C520" s="36" t="s">
        <v>584</v>
      </c>
      <c r="D520" s="81" t="s">
        <v>0</v>
      </c>
      <c r="E520" s="21">
        <v>2</v>
      </c>
      <c r="F520" s="21" t="s">
        <v>802</v>
      </c>
      <c r="G520" s="21" t="s">
        <v>806</v>
      </c>
      <c r="H520" s="21" t="s">
        <v>813</v>
      </c>
      <c r="I520" s="25">
        <v>4000</v>
      </c>
      <c r="J520" s="93">
        <f t="shared" si="13"/>
        <v>8000</v>
      </c>
    </row>
    <row r="521" spans="1:10" ht="114.75">
      <c r="A521" s="34">
        <v>496</v>
      </c>
      <c r="B521" s="36" t="s">
        <v>585</v>
      </c>
      <c r="C521" s="36" t="s">
        <v>585</v>
      </c>
      <c r="D521" s="81" t="s">
        <v>8</v>
      </c>
      <c r="E521" s="21">
        <v>3</v>
      </c>
      <c r="F521" s="21" t="s">
        <v>802</v>
      </c>
      <c r="G521" s="21" t="s">
        <v>806</v>
      </c>
      <c r="H521" s="21" t="s">
        <v>813</v>
      </c>
      <c r="I521" s="25">
        <v>5000</v>
      </c>
      <c r="J521" s="93">
        <f t="shared" si="13"/>
        <v>15000</v>
      </c>
    </row>
    <row r="522" spans="1:10" ht="114.75">
      <c r="A522" s="34">
        <v>497</v>
      </c>
      <c r="B522" s="36" t="s">
        <v>586</v>
      </c>
      <c r="C522" s="36" t="s">
        <v>586</v>
      </c>
      <c r="D522" s="81" t="s">
        <v>8</v>
      </c>
      <c r="E522" s="21">
        <v>5</v>
      </c>
      <c r="F522" s="21" t="s">
        <v>802</v>
      </c>
      <c r="G522" s="21" t="s">
        <v>806</v>
      </c>
      <c r="H522" s="21" t="s">
        <v>813</v>
      </c>
      <c r="I522" s="25">
        <v>5000</v>
      </c>
      <c r="J522" s="93">
        <f t="shared" si="13"/>
        <v>25000</v>
      </c>
    </row>
    <row r="523" spans="1:10" ht="114.75">
      <c r="A523" s="34">
        <v>498</v>
      </c>
      <c r="B523" s="36" t="s">
        <v>587</v>
      </c>
      <c r="C523" s="36" t="s">
        <v>587</v>
      </c>
      <c r="D523" s="81" t="s">
        <v>1</v>
      </c>
      <c r="E523" s="21">
        <v>4</v>
      </c>
      <c r="F523" s="21" t="s">
        <v>802</v>
      </c>
      <c r="G523" s="21" t="s">
        <v>806</v>
      </c>
      <c r="H523" s="21" t="s">
        <v>813</v>
      </c>
      <c r="I523" s="25">
        <v>2500</v>
      </c>
      <c r="J523" s="93">
        <f t="shared" si="13"/>
        <v>10000</v>
      </c>
    </row>
    <row r="524" spans="1:10" ht="114.75">
      <c r="A524" s="34">
        <v>500</v>
      </c>
      <c r="B524" s="36" t="s">
        <v>588</v>
      </c>
      <c r="C524" s="36" t="s">
        <v>588</v>
      </c>
      <c r="D524" s="81" t="s">
        <v>1</v>
      </c>
      <c r="E524" s="21">
        <v>2</v>
      </c>
      <c r="F524" s="21" t="s">
        <v>802</v>
      </c>
      <c r="G524" s="21" t="s">
        <v>806</v>
      </c>
      <c r="H524" s="21" t="s">
        <v>813</v>
      </c>
      <c r="I524" s="25">
        <v>2000</v>
      </c>
      <c r="J524" s="93">
        <f t="shared" si="13"/>
        <v>4000</v>
      </c>
    </row>
    <row r="525" spans="1:10" ht="114.75">
      <c r="A525" s="34">
        <v>501</v>
      </c>
      <c r="B525" s="36" t="s">
        <v>589</v>
      </c>
      <c r="C525" s="36" t="s">
        <v>589</v>
      </c>
      <c r="D525" s="81" t="s">
        <v>23</v>
      </c>
      <c r="E525" s="21">
        <v>2</v>
      </c>
      <c r="F525" s="21" t="s">
        <v>802</v>
      </c>
      <c r="G525" s="21" t="s">
        <v>806</v>
      </c>
      <c r="H525" s="21" t="s">
        <v>813</v>
      </c>
      <c r="I525" s="25">
        <v>3000</v>
      </c>
      <c r="J525" s="93">
        <f t="shared" si="13"/>
        <v>6000</v>
      </c>
    </row>
    <row r="526" spans="1:10" ht="114.75">
      <c r="A526" s="34">
        <v>502</v>
      </c>
      <c r="B526" s="36" t="s">
        <v>590</v>
      </c>
      <c r="C526" s="36" t="s">
        <v>590</v>
      </c>
      <c r="D526" s="81" t="s">
        <v>23</v>
      </c>
      <c r="E526" s="21">
        <v>2</v>
      </c>
      <c r="F526" s="21" t="s">
        <v>802</v>
      </c>
      <c r="G526" s="21" t="s">
        <v>806</v>
      </c>
      <c r="H526" s="21" t="s">
        <v>813</v>
      </c>
      <c r="I526" s="25">
        <v>3000</v>
      </c>
      <c r="J526" s="93">
        <f t="shared" si="13"/>
        <v>6000</v>
      </c>
    </row>
    <row r="527" spans="1:10" ht="114.75">
      <c r="A527" s="34">
        <v>503</v>
      </c>
      <c r="B527" s="36" t="s">
        <v>591</v>
      </c>
      <c r="C527" s="36" t="s">
        <v>591</v>
      </c>
      <c r="D527" s="81" t="s">
        <v>1</v>
      </c>
      <c r="E527" s="21">
        <v>10</v>
      </c>
      <c r="F527" s="21" t="s">
        <v>802</v>
      </c>
      <c r="G527" s="21" t="s">
        <v>806</v>
      </c>
      <c r="H527" s="21" t="s">
        <v>813</v>
      </c>
      <c r="I527" s="25">
        <v>2000</v>
      </c>
      <c r="J527" s="93">
        <f t="shared" si="13"/>
        <v>20000</v>
      </c>
    </row>
    <row r="528" spans="1:10">
      <c r="A528" s="34">
        <v>504</v>
      </c>
      <c r="B528" s="58" t="s">
        <v>4</v>
      </c>
      <c r="C528" s="81"/>
      <c r="D528" s="81"/>
      <c r="E528" s="21"/>
      <c r="F528" s="85"/>
      <c r="G528" s="85"/>
      <c r="H528" s="85"/>
      <c r="I528" s="85"/>
      <c r="J528" s="94">
        <f>SUM(J479:J527)</f>
        <v>2297440</v>
      </c>
    </row>
    <row r="529" spans="1:10">
      <c r="A529" s="34">
        <v>503</v>
      </c>
      <c r="B529" s="127" t="s">
        <v>63</v>
      </c>
      <c r="C529" s="127"/>
      <c r="D529" s="127"/>
      <c r="E529" s="127"/>
      <c r="F529" s="127"/>
      <c r="G529" s="127"/>
      <c r="H529" s="127"/>
      <c r="I529" s="127"/>
      <c r="J529" s="95"/>
    </row>
    <row r="530" spans="1:10" ht="114.75">
      <c r="A530" s="34">
        <v>506</v>
      </c>
      <c r="B530" s="36" t="s">
        <v>574</v>
      </c>
      <c r="C530" s="81" t="s">
        <v>772</v>
      </c>
      <c r="D530" s="81" t="s">
        <v>694</v>
      </c>
      <c r="E530" s="21">
        <v>70</v>
      </c>
      <c r="F530" s="21" t="s">
        <v>802</v>
      </c>
      <c r="G530" s="21" t="s">
        <v>806</v>
      </c>
      <c r="H530" s="21" t="s">
        <v>813</v>
      </c>
      <c r="I530" s="14">
        <v>3000</v>
      </c>
      <c r="J530" s="93">
        <f>E530*I530</f>
        <v>210000</v>
      </c>
    </row>
    <row r="531" spans="1:10" ht="114.75">
      <c r="A531" s="34">
        <v>507</v>
      </c>
      <c r="B531" s="36" t="s">
        <v>395</v>
      </c>
      <c r="C531" s="86" t="s">
        <v>773</v>
      </c>
      <c r="D531" s="36" t="s">
        <v>694</v>
      </c>
      <c r="E531" s="36">
        <v>300</v>
      </c>
      <c r="F531" s="21" t="s">
        <v>802</v>
      </c>
      <c r="G531" s="21" t="s">
        <v>806</v>
      </c>
      <c r="H531" s="21" t="s">
        <v>813</v>
      </c>
      <c r="I531" s="15">
        <v>2000</v>
      </c>
      <c r="J531" s="93">
        <f t="shared" ref="J531:J537" si="14">E531*I531</f>
        <v>600000</v>
      </c>
    </row>
    <row r="532" spans="1:10" ht="114.75">
      <c r="A532" s="34">
        <v>508</v>
      </c>
      <c r="B532" s="21" t="s">
        <v>414</v>
      </c>
      <c r="C532" s="86" t="s">
        <v>774</v>
      </c>
      <c r="D532" s="81" t="s">
        <v>694</v>
      </c>
      <c r="E532" s="21">
        <v>10</v>
      </c>
      <c r="F532" s="21" t="s">
        <v>802</v>
      </c>
      <c r="G532" s="21" t="s">
        <v>806</v>
      </c>
      <c r="H532" s="21" t="s">
        <v>813</v>
      </c>
      <c r="I532" s="14">
        <v>4000</v>
      </c>
      <c r="J532" s="93">
        <f t="shared" si="14"/>
        <v>40000</v>
      </c>
    </row>
    <row r="533" spans="1:10" ht="114.75">
      <c r="A533" s="34">
        <v>509</v>
      </c>
      <c r="B533" s="21" t="s">
        <v>632</v>
      </c>
      <c r="C533" s="86" t="s">
        <v>775</v>
      </c>
      <c r="D533" s="81" t="s">
        <v>309</v>
      </c>
      <c r="E533" s="21">
        <v>100</v>
      </c>
      <c r="F533" s="21" t="s">
        <v>802</v>
      </c>
      <c r="G533" s="21" t="s">
        <v>806</v>
      </c>
      <c r="H533" s="21" t="s">
        <v>813</v>
      </c>
      <c r="I533" s="14">
        <v>3500</v>
      </c>
      <c r="J533" s="93">
        <f t="shared" si="14"/>
        <v>350000</v>
      </c>
    </row>
    <row r="534" spans="1:10" ht="114.75">
      <c r="A534" s="34">
        <v>510</v>
      </c>
      <c r="B534" s="21" t="s">
        <v>573</v>
      </c>
      <c r="C534" s="81" t="s">
        <v>776</v>
      </c>
      <c r="D534" s="81" t="s">
        <v>694</v>
      </c>
      <c r="E534" s="21">
        <v>100</v>
      </c>
      <c r="F534" s="21" t="s">
        <v>802</v>
      </c>
      <c r="G534" s="21" t="s">
        <v>806</v>
      </c>
      <c r="H534" s="21" t="s">
        <v>813</v>
      </c>
      <c r="I534" s="14">
        <v>4500</v>
      </c>
      <c r="J534" s="93">
        <f t="shared" si="14"/>
        <v>450000</v>
      </c>
    </row>
    <row r="535" spans="1:10" ht="114.75">
      <c r="A535" s="34">
        <v>511</v>
      </c>
      <c r="B535" s="21" t="s">
        <v>397</v>
      </c>
      <c r="C535" s="21" t="s">
        <v>777</v>
      </c>
      <c r="D535" s="81" t="s">
        <v>309</v>
      </c>
      <c r="E535" s="21">
        <v>1</v>
      </c>
      <c r="F535" s="21" t="s">
        <v>802</v>
      </c>
      <c r="G535" s="21" t="s">
        <v>806</v>
      </c>
      <c r="H535" s="21" t="s">
        <v>813</v>
      </c>
      <c r="I535" s="14">
        <v>8000</v>
      </c>
      <c r="J535" s="93">
        <f t="shared" si="14"/>
        <v>8000</v>
      </c>
    </row>
    <row r="536" spans="1:10" ht="114.75">
      <c r="A536" s="34">
        <v>512</v>
      </c>
      <c r="B536" s="21" t="s">
        <v>575</v>
      </c>
      <c r="C536" s="87" t="s">
        <v>778</v>
      </c>
      <c r="D536" s="81" t="s">
        <v>76</v>
      </c>
      <c r="E536" s="21">
        <v>2</v>
      </c>
      <c r="F536" s="21" t="s">
        <v>802</v>
      </c>
      <c r="G536" s="21" t="s">
        <v>806</v>
      </c>
      <c r="H536" s="21" t="s">
        <v>813</v>
      </c>
      <c r="I536" s="14">
        <v>12000</v>
      </c>
      <c r="J536" s="93">
        <f t="shared" si="14"/>
        <v>24000</v>
      </c>
    </row>
    <row r="537" spans="1:10" ht="114.75">
      <c r="A537" s="34">
        <v>513</v>
      </c>
      <c r="B537" s="21" t="s">
        <v>398</v>
      </c>
      <c r="C537" s="21" t="s">
        <v>779</v>
      </c>
      <c r="D537" s="81" t="s">
        <v>1</v>
      </c>
      <c r="E537" s="21">
        <v>100</v>
      </c>
      <c r="F537" s="21" t="s">
        <v>802</v>
      </c>
      <c r="G537" s="21" t="s">
        <v>806</v>
      </c>
      <c r="H537" s="21" t="s">
        <v>813</v>
      </c>
      <c r="I537" s="14">
        <v>10000</v>
      </c>
      <c r="J537" s="93">
        <f t="shared" si="14"/>
        <v>1000000</v>
      </c>
    </row>
    <row r="538" spans="1:10">
      <c r="A538" s="88"/>
      <c r="B538" s="58" t="s">
        <v>4</v>
      </c>
      <c r="C538" s="89"/>
      <c r="D538" s="36"/>
      <c r="E538" s="36"/>
      <c r="F538" s="36"/>
      <c r="G538" s="36"/>
      <c r="H538" s="36"/>
      <c r="I538" s="36"/>
      <c r="J538" s="90">
        <f>SUM(J530:J537)</f>
        <v>2682000</v>
      </c>
    </row>
    <row r="539" spans="1:10" ht="114.75">
      <c r="A539" s="88">
        <v>514</v>
      </c>
      <c r="B539" s="40" t="s">
        <v>872</v>
      </c>
      <c r="C539" s="40" t="s">
        <v>815</v>
      </c>
      <c r="D539" s="73" t="s">
        <v>5</v>
      </c>
      <c r="E539" s="68">
        <v>980</v>
      </c>
      <c r="F539" s="21" t="s">
        <v>802</v>
      </c>
      <c r="G539" s="21" t="s">
        <v>806</v>
      </c>
      <c r="H539" s="21" t="s">
        <v>813</v>
      </c>
      <c r="I539" s="15">
        <v>427.61</v>
      </c>
      <c r="J539" s="93">
        <f t="shared" ref="J539:J540" si="15">E539*I539</f>
        <v>419057.8</v>
      </c>
    </row>
    <row r="540" spans="1:10" ht="131.25">
      <c r="A540" s="88">
        <v>515</v>
      </c>
      <c r="B540" s="124" t="s">
        <v>874</v>
      </c>
      <c r="C540" s="124" t="s">
        <v>875</v>
      </c>
      <c r="D540" s="124" t="s">
        <v>23</v>
      </c>
      <c r="E540" s="124">
        <v>2</v>
      </c>
      <c r="F540" s="21" t="s">
        <v>802</v>
      </c>
      <c r="G540" s="21" t="s">
        <v>806</v>
      </c>
      <c r="H540" s="21" t="s">
        <v>813</v>
      </c>
      <c r="I540" s="15">
        <v>5000</v>
      </c>
      <c r="J540" s="93">
        <f t="shared" si="15"/>
        <v>10000</v>
      </c>
    </row>
    <row r="541" spans="1:10">
      <c r="A541" s="88"/>
      <c r="B541" s="40" t="s">
        <v>4</v>
      </c>
      <c r="C541" s="40"/>
      <c r="D541" s="73"/>
      <c r="E541" s="68"/>
      <c r="F541" s="21"/>
      <c r="G541" s="21"/>
      <c r="H541" s="21"/>
      <c r="I541" s="15"/>
      <c r="J541" s="94">
        <v>429057.8</v>
      </c>
    </row>
    <row r="542" spans="1:10">
      <c r="A542" s="88"/>
      <c r="B542" s="58" t="s">
        <v>336</v>
      </c>
      <c r="C542" s="91"/>
      <c r="D542" s="36"/>
      <c r="E542" s="36"/>
      <c r="F542" s="36"/>
      <c r="G542" s="36"/>
      <c r="H542" s="36"/>
      <c r="I542" s="36"/>
      <c r="J542" s="92">
        <f>J161+J186+J352+J477+J528+J538+J541</f>
        <v>110568630.55</v>
      </c>
    </row>
    <row r="543" spans="1:10">
      <c r="A543" s="88"/>
      <c r="B543" s="58"/>
      <c r="C543" s="91"/>
      <c r="D543" s="36"/>
      <c r="E543" s="36"/>
      <c r="F543" s="36"/>
      <c r="G543" s="36"/>
      <c r="H543" s="36"/>
      <c r="I543" s="36"/>
      <c r="J543" s="92"/>
    </row>
    <row r="544" spans="1:10" ht="18.75">
      <c r="A544" s="3"/>
      <c r="B544" s="3"/>
      <c r="C544" s="8"/>
      <c r="D544" s="3"/>
      <c r="E544" s="3"/>
      <c r="F544" s="3"/>
      <c r="G544" s="3"/>
      <c r="H544" s="3"/>
      <c r="I544" s="3"/>
      <c r="J544" s="9"/>
    </row>
    <row r="545" spans="1:10" ht="18.75">
      <c r="A545" s="3"/>
      <c r="B545" s="10"/>
      <c r="C545" s="11"/>
      <c r="D545" s="12"/>
      <c r="E545" s="12"/>
      <c r="F545" s="12"/>
      <c r="G545" s="12"/>
      <c r="H545" s="12"/>
      <c r="I545" s="12"/>
      <c r="J545" s="12"/>
    </row>
    <row r="546" spans="1:10" ht="18.75">
      <c r="A546" s="3"/>
      <c r="B546" s="128"/>
      <c r="C546" s="128"/>
      <c r="D546" s="128"/>
      <c r="E546" s="128"/>
      <c r="F546" s="128"/>
      <c r="G546" s="128"/>
      <c r="H546" s="128"/>
      <c r="I546" s="128"/>
      <c r="J546" s="128"/>
    </row>
    <row r="547" spans="1:10" ht="18.75">
      <c r="A547" s="3"/>
      <c r="B547" s="12"/>
      <c r="C547" s="3"/>
      <c r="D547" s="3"/>
      <c r="E547" s="3"/>
      <c r="F547" s="3"/>
      <c r="G547" s="3"/>
      <c r="H547" s="3"/>
      <c r="I547" s="3"/>
      <c r="J547" s="3"/>
    </row>
    <row r="548" spans="1:10" ht="18.75">
      <c r="A548" s="3"/>
      <c r="B548" s="3"/>
      <c r="C548" s="3"/>
      <c r="D548" s="3"/>
      <c r="E548" s="3"/>
      <c r="F548" s="3"/>
      <c r="G548" s="3"/>
      <c r="H548" s="3"/>
      <c r="I548" s="3"/>
      <c r="J548" s="3"/>
    </row>
    <row r="549" spans="1:10" ht="18.75">
      <c r="A549" s="13"/>
      <c r="B549" s="13"/>
      <c r="C549" s="13"/>
      <c r="D549" s="13"/>
      <c r="E549" s="13"/>
      <c r="F549" s="13"/>
      <c r="G549" s="13"/>
      <c r="H549" s="13"/>
      <c r="I549" s="13"/>
      <c r="J549" s="13"/>
    </row>
    <row r="550" spans="1:10" ht="18.75">
      <c r="A550" s="1"/>
      <c r="B550" s="1"/>
      <c r="C550" s="1"/>
      <c r="D550" s="1"/>
      <c r="E550" s="1"/>
      <c r="F550" s="1"/>
      <c r="G550" s="1"/>
      <c r="H550" s="1"/>
      <c r="I550" s="1"/>
      <c r="J550" s="1"/>
    </row>
  </sheetData>
  <protectedRanges>
    <protectedRange sqref="I230:I234" name="Диапазон1_9"/>
    <protectedRange sqref="I265" name="Диапазон1_32"/>
    <protectedRange sqref="I254:I258" name="Диапазон1_55"/>
    <protectedRange sqref="I530:I536" name="Диапазон1_74_1"/>
    <protectedRange sqref="I360 I409" name="Диапазон1_26_2"/>
    <protectedRange sqref="I397:I403" name="Диапазон1_37_2"/>
    <protectedRange sqref="I387 I389:I391" name="Диапазон1_40_2"/>
    <protectedRange sqref="I392:I393" name="Диапазон1_41_2"/>
    <protectedRange sqref="I419:I420" name="Диапазон1_47_2"/>
    <protectedRange sqref="I264" name="Диапазон1_32_4"/>
    <protectedRange sqref="I87" name="Диапазон1_32_1"/>
    <protectedRange sqref="I263" name="Диапазон1_67"/>
    <protectedRange sqref="I155" name="Диапазон1_32_8"/>
    <protectedRange sqref="I354" name="Диапазон1_29"/>
    <protectedRange sqref="I356" name="Диапазон1_31"/>
    <protectedRange sqref="I357" name="Диапазон1_30_2"/>
    <protectedRange sqref="I242" name="Диапазон1_13_2"/>
    <protectedRange sqref="I537" name="Диапазон1_74_1_1"/>
  </protectedRanges>
  <sortState xmlns:xlrd2="http://schemas.microsoft.com/office/spreadsheetml/2017/richdata2" ref="B116:G192">
    <sortCondition ref="B115"/>
  </sortState>
  <mergeCells count="4">
    <mergeCell ref="D9:J9"/>
    <mergeCell ref="A12:J12"/>
    <mergeCell ref="B529:I529"/>
    <mergeCell ref="B546:J546"/>
  </mergeCells>
  <pageMargins left="0.25" right="0.25" top="0.75" bottom="0.75" header="0.3" footer="0.3"/>
  <pageSetup paperSize="9"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Заявка невключон СК-1-2023г</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2023-02-22T05:19:25Z</dcterms:modified>
</cp:coreProperties>
</file>